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codeName="{AE6600E7-7A62-396C-DE95-9942FA9DD81E}"/>
  <workbookPr codeName="DieseArbeitsmappe" defaultThemeVersion="166925"/>
  <mc:AlternateContent xmlns:mc="http://schemas.openxmlformats.org/markup-compatibility/2006">
    <mc:Choice Requires="x15">
      <x15ac:absPath xmlns:x15ac="http://schemas.microsoft.com/office/spreadsheetml/2010/11/ac" url="W:\DienstgruppeSteuerwesen\0000000 Beschlossene Formulare und Merkblätter - GVBL Status\Rechnungsformular - Beschluss am.14.06.2021\Überarbeitung 06.10.2022\"/>
    </mc:Choice>
  </mc:AlternateContent>
  <xr:revisionPtr revIDLastSave="0" documentId="13_ncr:1_{FDA2ADF4-EBA1-4983-8482-02BEC92A81B0}" xr6:coauthVersionLast="47" xr6:coauthVersionMax="47" xr10:uidLastSave="{00000000-0000-0000-0000-000000000000}"/>
  <bookViews>
    <workbookView xWindow="-120" yWindow="-120" windowWidth="29040" windowHeight="15720" activeTab="2" xr2:uid="{E6C06FA0-71D9-4504-B7CA-6B17E4F7A606}"/>
  </bookViews>
  <sheets>
    <sheet name="Hinweise zur Verwendung" sheetId="4" r:id="rId1"/>
    <sheet name="Rechnung i.S.d. UStG für BgA" sheetId="1" r:id="rId2"/>
    <sheet name="Abrechnung (kein BgA liegt vor)"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3" i="1" l="1"/>
  <c r="H24" i="1"/>
  <c r="J27" i="1" l="1"/>
  <c r="J38" i="1" l="1"/>
  <c r="H25" i="1"/>
  <c r="H26" i="1"/>
  <c r="H27" i="1"/>
  <c r="F28" i="1"/>
  <c r="G32" i="1" a="1"/>
  <c r="G32" i="1" s="1"/>
  <c r="G31" i="1" a="1"/>
  <c r="G31" i="1" s="1"/>
  <c r="H33" i="1" l="1"/>
  <c r="F31" i="1" l="1" a="1"/>
  <c r="F31" i="1" s="1"/>
  <c r="J17" i="3" l="1"/>
  <c r="J17" i="1"/>
  <c r="J14" i="1"/>
  <c r="J15" i="1"/>
  <c r="J15" i="3" l="1"/>
  <c r="J14" i="3"/>
  <c r="H28" i="1"/>
  <c r="J11" i="1"/>
  <c r="F32" i="1" a="1"/>
  <c r="F32" i="1" s="1"/>
  <c r="F30" i="1" a="1"/>
  <c r="F30" i="1" s="1"/>
  <c r="D35" i="3"/>
  <c r="J20" i="1" l="1"/>
  <c r="E39" i="1"/>
  <c r="J43" i="1" s="1"/>
  <c r="J19" i="1"/>
  <c r="J24" i="1"/>
  <c r="J25" i="1"/>
  <c r="J26" i="1"/>
  <c r="J23" i="1"/>
  <c r="G35" i="3" l="1"/>
  <c r="H34" i="3"/>
  <c r="J20" i="3"/>
  <c r="J19" i="3"/>
  <c r="H2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<sst xmlns="http://schemas.openxmlformats.org/spreadsheetml/2006/main" count="203" uniqueCount="157">
  <si>
    <t>RECHNUNG</t>
  </si>
  <si>
    <t>Poststraße 123</t>
  </si>
  <si>
    <t>12345 Poststadt</t>
  </si>
  <si>
    <t>E-Mail:</t>
  </si>
  <si>
    <t>Telefon:</t>
  </si>
  <si>
    <t>Rechnungsnummer:</t>
  </si>
  <si>
    <t>Menge/Dauer</t>
  </si>
  <si>
    <t>Bankverbindung</t>
  </si>
  <si>
    <t>RT.SB.GLDR.OB.GRPP.UNTERK</t>
  </si>
  <si>
    <t>auf unser unten genanntes Konto.</t>
  </si>
  <si>
    <t>Liefer-/ Leistungs-datum</t>
  </si>
  <si>
    <t>Bezeichnung des gelieferten Gegenstandes bzw. der erbrachten Leistung</t>
  </si>
  <si>
    <t>Nettobetrag [€]</t>
  </si>
  <si>
    <t>Steuersatz</t>
  </si>
  <si>
    <t>Bruttobetrag [€]</t>
  </si>
  <si>
    <t>§ 4 Nr.</t>
  </si>
  <si>
    <t>UST-ID-Nr.</t>
  </si>
  <si>
    <t>HINWEIS:</t>
  </si>
  <si>
    <t>Bitte überweisen Sie den Rechnungsbetrag ohne Abzüge innerhalb von 14 Tagen unter</t>
  </si>
  <si>
    <t>Rechnungsdatum:</t>
  </si>
  <si>
    <t>Betrag [€]</t>
  </si>
  <si>
    <t>Menge/ Dauer [h]</t>
  </si>
  <si>
    <t>Rechnungsbetrag</t>
  </si>
  <si>
    <r>
      <t xml:space="preserve">Angabe der </t>
    </r>
    <r>
      <rPr>
        <b/>
        <sz val="10"/>
        <color theme="1"/>
        <rFont val="Trebuchet MS"/>
        <family val="2"/>
      </rPr>
      <t>Haushaltsstelle</t>
    </r>
  </si>
  <si>
    <r>
      <t xml:space="preserve">und der </t>
    </r>
    <r>
      <rPr>
        <b/>
        <sz val="10"/>
        <color theme="1"/>
        <rFont val="Trebuchet MS"/>
        <family val="2"/>
      </rPr>
      <t>Rechnungsnummer</t>
    </r>
  </si>
  <si>
    <t>2.</t>
  </si>
  <si>
    <t>1.</t>
  </si>
  <si>
    <t>3.</t>
  </si>
  <si>
    <t>4.</t>
  </si>
  <si>
    <t>5.</t>
  </si>
  <si>
    <t xml:space="preserve">6. </t>
  </si>
  <si>
    <t>Bitte Umsatzsteuer-befreiungsvorschrift wählen</t>
  </si>
  <si>
    <t>An dieser Stelle wird die Rechnungsnummer automatisch ergänzt, sofern Sie oben eingetragen wurde.</t>
  </si>
  <si>
    <t>7.</t>
  </si>
  <si>
    <t>8.</t>
  </si>
  <si>
    <t>Hierfür können Sie gerne das eingebaute Feld "Als PDF speichern" nutzen.</t>
  </si>
  <si>
    <t>Anleitung:</t>
  </si>
  <si>
    <r>
      <rPr>
        <b/>
        <sz val="11"/>
        <color theme="1"/>
        <rFont val="Trebuchet MS"/>
        <family val="2"/>
      </rPr>
      <t>Rechnungsnumme</t>
    </r>
    <r>
      <rPr>
        <sz val="11"/>
        <color theme="1"/>
        <rFont val="Trebuchet MS"/>
        <family val="2"/>
      </rPr>
      <t xml:space="preserve">r angeben.  </t>
    </r>
  </si>
  <si>
    <t xml:space="preserve">Anschließend wird eine Mitteilung ergänzt, bei der Sie aufgefordert sind die Umsatzsteuerbefreiungsvorschrift auszuwählen. </t>
  </si>
  <si>
    <t>(Der Pfeil erscheint, sobald Sie diesen Satz auswählen.).</t>
  </si>
  <si>
    <t xml:space="preserve">Fertig! </t>
  </si>
  <si>
    <t>Nun kann die Rechnung als PDF gespeichert und zur Bezahlung versendet werden.</t>
  </si>
  <si>
    <t>Bitte beachten Sie, dass wir gesetzlich zur Aufbewahrung jeder Rechnung verpflichtet sind! Deshalb vergessen Sie bitte nicht die Rechnung abzuspeichern.</t>
  </si>
  <si>
    <t>Verfügung steht.</t>
  </si>
  <si>
    <t xml:space="preserve">Um dies gewährleisten zu können, bedarf es einer einheitliche Regelung:                     </t>
  </si>
  <si>
    <t xml:space="preserve">HINWEIS: </t>
  </si>
  <si>
    <t>6.</t>
  </si>
  <si>
    <t>Bemessungsgrundlage 19 %</t>
  </si>
  <si>
    <t>Bemessungsgrundlage 7 %</t>
  </si>
  <si>
    <t>Umsatzsteuerbefreit (0%)</t>
  </si>
  <si>
    <r>
      <rPr>
        <b/>
        <sz val="11"/>
        <rFont val="Trebuchet MS"/>
        <family val="2"/>
      </rPr>
      <t>Rechnungsnumme</t>
    </r>
    <r>
      <rPr>
        <sz val="11"/>
        <rFont val="Trebuchet MS"/>
        <family val="2"/>
      </rPr>
      <t xml:space="preserve">r angeben.  </t>
    </r>
  </si>
  <si>
    <t>Sofern kein BgA betroffen ist, verwenden Sie bitte die zweite Tabelle:</t>
  </si>
  <si>
    <t>SachbearbeiterIn:</t>
  </si>
  <si>
    <r>
      <rPr>
        <b/>
        <sz val="11"/>
        <color theme="4"/>
        <rFont val="Trebuchet MS"/>
        <family val="2"/>
      </rPr>
      <t>Rechnungsjahr</t>
    </r>
    <r>
      <rPr>
        <b/>
        <sz val="11"/>
        <color theme="1"/>
        <rFont val="Trebuchet MS"/>
        <family val="2"/>
      </rPr>
      <t xml:space="preserve"> -</t>
    </r>
    <r>
      <rPr>
        <b/>
        <sz val="11"/>
        <color theme="9" tint="-0.249977111117893"/>
        <rFont val="Trebuchet MS"/>
        <family val="2"/>
      </rPr>
      <t xml:space="preserve"> Abteilungsbezeichnung lt. Geschäftsverteilungplan</t>
    </r>
    <r>
      <rPr>
        <b/>
        <sz val="11"/>
        <color theme="1"/>
        <rFont val="Trebuchet MS"/>
        <family val="2"/>
      </rPr>
      <t xml:space="preserve"> - </t>
    </r>
    <r>
      <rPr>
        <b/>
        <sz val="11"/>
        <color rgb="FFFF0000"/>
        <rFont val="Trebuchet MS"/>
        <family val="2"/>
      </rPr>
      <t>fortlaufende Nummer</t>
    </r>
  </si>
  <si>
    <t>steuerbefreit</t>
  </si>
  <si>
    <r>
      <t xml:space="preserve">Die als </t>
    </r>
    <r>
      <rPr>
        <i/>
        <sz val="10"/>
        <color theme="0"/>
        <rFont val="Trebuchet MS"/>
        <family val="2"/>
      </rPr>
      <t>steuerbefreit</t>
    </r>
    <r>
      <rPr>
        <sz val="10"/>
        <color theme="0"/>
        <rFont val="Trebuchet MS"/>
        <family val="2"/>
      </rPr>
      <t xml:space="preserve"> ausgewiesenen Leistungen sind umsatzsteuerfrei nach:</t>
    </r>
  </si>
  <si>
    <t>Bitte Name und Anschrift des Leistungserbringers eintragen</t>
  </si>
  <si>
    <t xml:space="preserve">1. </t>
  </si>
  <si>
    <t xml:space="preserve">2. </t>
  </si>
  <si>
    <t>Postleitzahl und Stadt</t>
  </si>
  <si>
    <t>Straße und Hausnummer</t>
  </si>
  <si>
    <t>LOGO</t>
  </si>
  <si>
    <t>Name des Leistungserbringers (bspw. Name des VSA)</t>
  </si>
  <si>
    <t>IBAN:</t>
  </si>
  <si>
    <t>eintragen</t>
  </si>
  <si>
    <t>BIC:</t>
  </si>
  <si>
    <t>Name:</t>
  </si>
  <si>
    <t>Bitte BgA/Abteilung o.ä. eintragen</t>
  </si>
  <si>
    <t xml:space="preserve">Gesetzlich sind wir verpflichtet jede Rechnungsnummer nur einmal zu vergeben. </t>
  </si>
  <si>
    <t xml:space="preserve">Im EOK und seinen Dienststellen wird es wie folgt gehandhabt: </t>
  </si>
  <si>
    <t>Im Idealfall vereinbaren Sie innerhalb Ihres Verantwortungsbereichs eine Regelung.</t>
  </si>
  <si>
    <r>
      <t xml:space="preserve">Um dies gewährleisten zu können,ist eine einheitliche Regelung erforderlich:                     </t>
    </r>
    <r>
      <rPr>
        <b/>
        <u/>
        <sz val="11"/>
        <rFont val="Trebuchet MS"/>
        <family val="2"/>
      </rPr>
      <t>Im EOK und seinen Dienststellen wird es wie folgt gehandhabt: :</t>
    </r>
    <r>
      <rPr>
        <sz val="11"/>
        <rFont val="Trebuchet MS"/>
        <family val="2"/>
      </rPr>
      <t xml:space="preserve"> </t>
    </r>
    <r>
      <rPr>
        <b/>
        <sz val="11"/>
        <color theme="9"/>
        <rFont val="Trebuchet MS"/>
        <family val="2"/>
      </rPr>
      <t>Rechnungsjahr</t>
    </r>
    <r>
      <rPr>
        <b/>
        <sz val="11"/>
        <rFont val="Trebuchet MS"/>
        <family val="2"/>
      </rPr>
      <t xml:space="preserve"> - </t>
    </r>
    <r>
      <rPr>
        <b/>
        <sz val="11"/>
        <color theme="8" tint="0.39997558519241921"/>
        <rFont val="Trebuchet MS"/>
        <family val="2"/>
      </rPr>
      <t>Abteilungsbezeichnung lt. Geschäftsverteilungplan</t>
    </r>
    <r>
      <rPr>
        <b/>
        <sz val="11"/>
        <rFont val="Trebuchet MS"/>
        <family val="2"/>
      </rPr>
      <t xml:space="preserve"> - </t>
    </r>
    <r>
      <rPr>
        <b/>
        <sz val="11"/>
        <color rgb="FFFF0000"/>
        <rFont val="Trebuchet MS"/>
        <family val="2"/>
      </rPr>
      <t>fortlaufende Nummer</t>
    </r>
  </si>
  <si>
    <t>Die fortlaufende Nummer liegt letztlich in der Verantwortung der Abteilung und der Mitarbeitenden.</t>
  </si>
  <si>
    <t>Herr/Frau Mustermann</t>
  </si>
  <si>
    <t>Postleitzahl und Ort</t>
  </si>
  <si>
    <t>Steuer-Nr.</t>
  </si>
  <si>
    <r>
      <t xml:space="preserve">Geben Sie in </t>
    </r>
    <r>
      <rPr>
        <b/>
        <sz val="11"/>
        <color indexed="9"/>
        <rFont val="Trebuchet MS"/>
        <family val="2"/>
      </rPr>
      <t>Zeile 6</t>
    </r>
    <r>
      <rPr>
        <sz val="11"/>
        <color indexed="9"/>
        <rFont val="Trebuchet MS"/>
        <family val="2"/>
      </rPr>
      <t xml:space="preserve"> (linke Seite;oben) den</t>
    </r>
    <r>
      <rPr>
        <b/>
        <sz val="11"/>
        <color indexed="9"/>
        <rFont val="Trebuchet MS"/>
        <family val="2"/>
      </rPr>
      <t xml:space="preserve"> Namen und Anschrift des Absenders</t>
    </r>
    <r>
      <rPr>
        <sz val="11"/>
        <color indexed="9"/>
        <rFont val="Trebuchet MS"/>
        <family val="2"/>
      </rPr>
      <t xml:space="preserve"> an</t>
    </r>
  </si>
  <si>
    <r>
      <rPr>
        <b/>
        <sz val="11"/>
        <color indexed="9"/>
        <rFont val="Trebuchet MS"/>
        <family val="2"/>
      </rPr>
      <t>Vollständiger Name</t>
    </r>
    <r>
      <rPr>
        <sz val="11"/>
        <color indexed="9"/>
        <rFont val="Trebuchet MS"/>
        <family val="2"/>
      </rPr>
      <t xml:space="preserve"> und </t>
    </r>
    <r>
      <rPr>
        <b/>
        <sz val="11"/>
        <color indexed="9"/>
        <rFont val="Trebuchet MS"/>
        <family val="2"/>
      </rPr>
      <t>Adresse des Leistungserbringers</t>
    </r>
    <r>
      <rPr>
        <sz val="11"/>
        <color indexed="9"/>
        <rFont val="Trebuchet MS"/>
        <family val="2"/>
      </rPr>
      <t xml:space="preserve"> (Spalte G/H; oben)</t>
    </r>
  </si>
  <si>
    <r>
      <t xml:space="preserve">Tragen Sie den </t>
    </r>
    <r>
      <rPr>
        <b/>
        <sz val="11"/>
        <color indexed="9"/>
        <rFont val="Trebuchet MS"/>
        <family val="2"/>
      </rPr>
      <t>betroffenen BgA</t>
    </r>
    <r>
      <rPr>
        <sz val="11"/>
        <color indexed="9"/>
        <rFont val="Trebuchet MS"/>
        <family val="2"/>
      </rPr>
      <t xml:space="preserve"> ein. (Spalte G/H; oben)</t>
    </r>
  </si>
  <si>
    <r>
      <t xml:space="preserve">Daten des/der </t>
    </r>
    <r>
      <rPr>
        <b/>
        <sz val="11"/>
        <color indexed="9"/>
        <rFont val="Trebuchet MS"/>
        <family val="2"/>
      </rPr>
      <t>SachbearbeiterIn angeben</t>
    </r>
    <r>
      <rPr>
        <sz val="11"/>
        <color indexed="9"/>
        <rFont val="Trebuchet MS"/>
        <family val="2"/>
      </rPr>
      <t>, der/die im Falle von Rückfragen zur Verfügung steht.</t>
    </r>
  </si>
  <si>
    <r>
      <rPr>
        <b/>
        <sz val="11"/>
        <color indexed="9"/>
        <rFont val="Trebuchet MS"/>
        <family val="2"/>
      </rPr>
      <t>Rechnungsdatum</t>
    </r>
    <r>
      <rPr>
        <sz val="11"/>
        <color indexed="9"/>
        <rFont val="Trebuchet MS"/>
        <family val="2"/>
      </rPr>
      <t xml:space="preserve"> angeben.</t>
    </r>
  </si>
  <si>
    <r>
      <t xml:space="preserve">Geben Sie nun das </t>
    </r>
    <r>
      <rPr>
        <b/>
        <sz val="11"/>
        <color indexed="9"/>
        <rFont val="Trebuchet MS"/>
        <family val="2"/>
      </rPr>
      <t>Leistungs-/Lieferdatum</t>
    </r>
    <r>
      <rPr>
        <sz val="11"/>
        <color indexed="9"/>
        <rFont val="Trebuchet MS"/>
        <family val="2"/>
      </rPr>
      <t xml:space="preserve">, die erbrachten </t>
    </r>
    <r>
      <rPr>
        <b/>
        <sz val="11"/>
        <color indexed="9"/>
        <rFont val="Trebuchet MS"/>
        <family val="2"/>
      </rPr>
      <t>Leistungen/gelieferten Gegenstände</t>
    </r>
    <r>
      <rPr>
        <sz val="11"/>
        <color indexed="9"/>
        <rFont val="Trebuchet MS"/>
        <family val="2"/>
      </rPr>
      <t xml:space="preserve">, die </t>
    </r>
    <r>
      <rPr>
        <b/>
        <sz val="11"/>
        <color indexed="9"/>
        <rFont val="Trebuchet MS"/>
        <family val="2"/>
      </rPr>
      <t>Dauer/Menge</t>
    </r>
    <r>
      <rPr>
        <sz val="11"/>
        <color indexed="9"/>
        <rFont val="Trebuchet MS"/>
        <family val="2"/>
      </rPr>
      <t xml:space="preserve"> sowie den </t>
    </r>
    <r>
      <rPr>
        <b/>
        <sz val="11"/>
        <color indexed="9"/>
        <rFont val="Trebuchet MS"/>
        <family val="2"/>
      </rPr>
      <t>Nettobetrag</t>
    </r>
    <r>
      <rPr>
        <sz val="11"/>
        <color indexed="9"/>
        <rFont val="Trebuchet MS"/>
        <family val="2"/>
      </rPr>
      <t xml:space="preserve"> an. </t>
    </r>
  </si>
  <si>
    <r>
      <t xml:space="preserve">Anschließend wählen Sie den </t>
    </r>
    <r>
      <rPr>
        <b/>
        <sz val="11"/>
        <color indexed="9"/>
        <rFont val="Trebuchet MS"/>
        <family val="2"/>
      </rPr>
      <t>Steuersatz</t>
    </r>
    <r>
      <rPr>
        <sz val="11"/>
        <color indexed="9"/>
        <rFont val="Trebuchet MS"/>
        <family val="2"/>
      </rPr>
      <t xml:space="preserve"> aus, der für die jeweiligen Leistungen anzusetzen ist. </t>
    </r>
  </si>
  <si>
    <r>
      <t xml:space="preserve">Bitte geben Sie die </t>
    </r>
    <r>
      <rPr>
        <b/>
        <sz val="11"/>
        <color indexed="9"/>
        <rFont val="Trebuchet MS"/>
        <family val="2"/>
      </rPr>
      <t>Haushaltsstellle</t>
    </r>
    <r>
      <rPr>
        <sz val="11"/>
        <color indexed="9"/>
        <rFont val="Trebuchet MS"/>
        <family val="2"/>
      </rPr>
      <t xml:space="preserve"> an. Diese Angabe soll die Landesdkirchenkasse bei der Zuordnung von Einzahlungen unterstützen.</t>
    </r>
  </si>
  <si>
    <r>
      <t xml:space="preserve">Daten des/der </t>
    </r>
    <r>
      <rPr>
        <b/>
        <sz val="11"/>
        <color indexed="9"/>
        <rFont val="Trebuchet MS"/>
        <family val="2"/>
      </rPr>
      <t>SachbearbeiterIn angeben</t>
    </r>
    <r>
      <rPr>
        <sz val="11"/>
        <color indexed="9"/>
        <rFont val="Trebuchet MS"/>
        <family val="2"/>
      </rPr>
      <t xml:space="preserve">, der/die im Falle von Rückfragen zur </t>
    </r>
  </si>
  <si>
    <r>
      <t xml:space="preserve">Geben Sie nun das </t>
    </r>
    <r>
      <rPr>
        <b/>
        <sz val="11"/>
        <color indexed="9"/>
        <rFont val="Trebuchet MS"/>
        <family val="2"/>
      </rPr>
      <t>Leistungs-/Lieferdatum</t>
    </r>
    <r>
      <rPr>
        <sz val="11"/>
        <color indexed="9"/>
        <rFont val="Trebuchet MS"/>
        <family val="2"/>
      </rPr>
      <t xml:space="preserve">, die erbrachten </t>
    </r>
    <r>
      <rPr>
        <b/>
        <sz val="11"/>
        <color indexed="9"/>
        <rFont val="Trebuchet MS"/>
        <family val="2"/>
      </rPr>
      <t xml:space="preserve">Leistungen/gelieferten </t>
    </r>
    <r>
      <rPr>
        <sz val="11"/>
        <color indexed="9"/>
        <rFont val="Trebuchet MS"/>
        <family val="2"/>
      </rPr>
      <t>Gegenstände, die Dauer/Menge sowie den Nettobetrag an.</t>
    </r>
  </si>
  <si>
    <t>Name des Leistungserbringers (bspw. Name des VSA/Kirchengemeinde)</t>
  </si>
  <si>
    <t xml:space="preserve">Als Körperschaft des öffentlichen Rechts führen wir bis zum in Kraft treten des §2b UStG grundsätzlich nicht steuerbare Umsätze aus und gelten daher nicht als umsatzsteuerlicher Unternehmer, soweit kein Betrieb gewerblicher Art vorliegt. Dieses Dokument erfolgt ohne Ausweis von Mehrwertsteuer und stellt keine Rechnung i.S.d. Umsatzsteuergesetzes dar. </t>
  </si>
  <si>
    <t xml:space="preserve">Wir empfehlen jede Rechnungsnummer nur einmal zu vergeben. </t>
  </si>
  <si>
    <t>Gesamt</t>
  </si>
  <si>
    <t>1 UStG</t>
  </si>
  <si>
    <t>2 UStG</t>
  </si>
  <si>
    <t>3 UStG</t>
  </si>
  <si>
    <t>4 UStG</t>
  </si>
  <si>
    <t>4a UStG</t>
  </si>
  <si>
    <t>4b UStG</t>
  </si>
  <si>
    <t>4c UStG</t>
  </si>
  <si>
    <t>5 UStG</t>
  </si>
  <si>
    <t>6 UStG</t>
  </si>
  <si>
    <t>7 UStG</t>
  </si>
  <si>
    <t>8 UStG</t>
  </si>
  <si>
    <t>9 UStG</t>
  </si>
  <si>
    <t>10 UStG</t>
  </si>
  <si>
    <t>11 UStG</t>
  </si>
  <si>
    <t>11a UStG</t>
  </si>
  <si>
    <t>11b UStG</t>
  </si>
  <si>
    <t>12 UStG</t>
  </si>
  <si>
    <t>13 UStG</t>
  </si>
  <si>
    <t>14 UStG</t>
  </si>
  <si>
    <t>15 UStG</t>
  </si>
  <si>
    <t>15a UStG</t>
  </si>
  <si>
    <t>15b UStG</t>
  </si>
  <si>
    <t>16 UStG</t>
  </si>
  <si>
    <t>17 UStG</t>
  </si>
  <si>
    <t>18 UStG</t>
  </si>
  <si>
    <t>18a UStG</t>
  </si>
  <si>
    <t>19 UStG</t>
  </si>
  <si>
    <t>20 UStG</t>
  </si>
  <si>
    <t>21 UStG</t>
  </si>
  <si>
    <t>21a UStG</t>
  </si>
  <si>
    <t>22 UStG</t>
  </si>
  <si>
    <t>23 UStG</t>
  </si>
  <si>
    <t>24 UStG</t>
  </si>
  <si>
    <t>25 UStG</t>
  </si>
  <si>
    <t>26 UStG</t>
  </si>
  <si>
    <t>27 UStG</t>
  </si>
  <si>
    <t>28 UStG</t>
  </si>
  <si>
    <t>29 UStG</t>
  </si>
  <si>
    <r>
      <rPr>
        <b/>
        <sz val="11"/>
        <color indexed="9"/>
        <rFont val="Trebuchet MS"/>
        <family val="2"/>
      </rPr>
      <t>Name</t>
    </r>
    <r>
      <rPr>
        <sz val="11"/>
        <color indexed="9"/>
        <rFont val="Trebuchet MS"/>
        <family val="2"/>
      </rPr>
      <t xml:space="preserve"> und die</t>
    </r>
    <r>
      <rPr>
        <b/>
        <sz val="11"/>
        <color indexed="9"/>
        <rFont val="Trebuchet MS"/>
        <family val="2"/>
      </rPr>
      <t xml:space="preserve"> Adresse des Rechnungsempfängers</t>
    </r>
    <r>
      <rPr>
        <sz val="11"/>
        <color indexed="9"/>
        <rFont val="Trebuchet MS"/>
        <family val="2"/>
      </rPr>
      <t xml:space="preserve"> angeben.</t>
    </r>
  </si>
  <si>
    <t>Mit Wirkung vom 01.01.2017 hat die Reform der Umsatzbesteuerung der öffentlichen Hand mit § 2b Umsatzsteuergesetz (UStG) Gesetzeskraft erlangt. Diese Neuregelung stellt einen Paradigmenwechsel dar und betrifft alle kirchlichen Einrichtungen, die als juristische Person des öffentlichen Rechts (jPöR) verfasst sind (z.B. Kirchengemeinden, Evangelischer Oberkirchenrat, öffentlich-rechtliche Stiftungen, Verwaltungszweckverbände,…)</t>
  </si>
  <si>
    <t>Die Mehrzahl kirchlicher KdöR wird spätestens ab 2023 durch diese Rechtsänderung umsatzsteuerlicher Unternehmer mit allen damit einhergehenden Rechten und Pflichten.</t>
  </si>
  <si>
    <t>Damit gelten umsatzsteuerliche Spezialregelungen und Begrifflichkeiten, welche unter anderem durch das Umsatzsteuergesetz definiert sind und festgelegte Rechtsfolgen nach sich ziehen.</t>
  </si>
  <si>
    <t>Beispiel 1:</t>
  </si>
  <si>
    <r>
      <t xml:space="preserve">Wird in einer Rechnung Umsatzsteuer unberechtigt oder unrichtig ausgewiesen, schuldet der Rechnungsausstellende den Umsatzsteuerbetrag und hat diesen an das Finanzamt abzuführen. Falls  irrtümlich auf einer Rechnung ,,zuzüglich 19% Umsatzsteuer‘‘ steht – obwohl die Leistung vielleicht steuerfrei oder gar nicht steuerbar ist, </t>
    </r>
    <r>
      <rPr>
        <sz val="11"/>
        <color rgb="FF000000"/>
        <rFont val="Trebuchet MS"/>
        <family val="2"/>
      </rPr>
      <t>muss</t>
    </r>
    <r>
      <rPr>
        <sz val="11"/>
        <color theme="1"/>
        <rFont val="Trebuchet MS"/>
        <family val="2"/>
      </rPr>
      <t xml:space="preserve"> dennoch die ausgewiesene Umsatzsteuer an das Finanzamt gezahlt werden.</t>
    </r>
  </si>
  <si>
    <t>Beispiel 2:</t>
  </si>
  <si>
    <t>Wird irrtümlich 7% Umsatzsteuer in Rechnung gestellt, obwohl die Leistung mit 19% umsatzsteuerpflichtig ist – muss dennoch 19% Umsatzsteuer an das Finanzamt abgeführt werden.</t>
  </si>
  <si>
    <t>Beispiel 3:</t>
  </si>
  <si>
    <t>Wird versäumt etwaige Umsatzsteuer in die Kalkulation mit einzubeziehen und dem Leistungsempfänger in Rechnung zu stellen, geht dieser Irrtum grundsätzlich wirtschaftlich zu Lasten des Leistenden.</t>
  </si>
  <si>
    <r>
      <t>Diese Beispiele sollen verdeutlichen, dass umsatzsteuerliche Begrifflichkeiten zu berücksichtigen sind, um haushaltsrechtliche Vorgaben und Regelungen des KVHG zu beachten.</t>
    </r>
    <r>
      <rPr>
        <vertAlign val="superscript"/>
        <sz val="10"/>
        <color theme="1"/>
        <rFont val="Trebuchet MS"/>
        <family val="2"/>
      </rPr>
      <t>.</t>
    </r>
  </si>
  <si>
    <t>Rechnungen im Sinne der Umsatzsteuer dokumentieren durch Ihren normierten Inhalt Leistungsbeziehungen aus umsatzsteuerlicher Sicht. Werden alle Vorgaben erfüllt, sind grundsätzlich alle relevanten Aussagen getroffen, die für eine zutreffende, umsatzrechtliche Besteuerung erforderlich sind. Sie sind also eine Art von Checkliste die hilft, rechtliche Vorgaben zu beachten.</t>
  </si>
  <si>
    <t>Beschäftigt man sich mit der Thematik, treten zahlreiche Fragen auf, die wir an dieser Stelle verkürzt und in Bezug auf das vorliegende Tool beantworten möchten, um den Einstieg in die Thematik zu erleichtern:</t>
  </si>
  <si>
    <t>Wie sieht eine Rechnung aus?</t>
  </si>
  <si>
    <t>An wen kann ich mich bei Fragen hierzu wenden?</t>
  </si>
  <si>
    <t>Abrechnung</t>
  </si>
  <si>
    <t>Datum:</t>
  </si>
  <si>
    <t>Hinweise zur Verwendung dieses Excel-basierten Tools Rechnungsformular Ev. Landeskirche</t>
  </si>
  <si>
    <r>
      <rPr>
        <sz val="11"/>
        <color theme="4"/>
        <rFont val="Trebuchet MS"/>
        <family val="2"/>
      </rPr>
      <t xml:space="preserve">Wann sind Rechnungen zu schreiben? </t>
    </r>
    <r>
      <rPr>
        <sz val="11"/>
        <color rgb="FF548DD4"/>
        <rFont val="Trebuchet MS"/>
        <family val="2"/>
      </rPr>
      <t xml:space="preserve">
</t>
    </r>
    <r>
      <rPr>
        <sz val="11"/>
        <rFont val="Trebuchet MS"/>
        <family val="2"/>
      </rPr>
      <t>Umsatzsteuerliche Unternehmer, die Lieferungen oder sonstigen Leistungen im Inland gegen Entgelt im Rahmen Ihres Unternehmens ausführen (§ 1 Abs. 1 UStG) sind grundsätzlich zur Ausstellung von Rechnungen verpflichtet. Das Entgelt kann in einer Geldzahlung oder auch einer Sachleistung/Tausch bestehen</t>
    </r>
    <r>
      <rPr>
        <sz val="11"/>
        <color rgb="FF548DD4"/>
        <rFont val="Trebuchet MS"/>
        <family val="2"/>
      </rPr>
      <t>.</t>
    </r>
  </si>
  <si>
    <r>
      <t xml:space="preserve">Wir sind eine kirchliche KdöR. – Gibt es nicht auch Bereiche, für die grundsätzlich keine Rechnung zu schreiben sind?
</t>
    </r>
    <r>
      <rPr>
        <sz val="11"/>
        <rFont val="Trebuchet MS"/>
        <family val="2"/>
      </rPr>
      <t>Ja.</t>
    </r>
    <r>
      <rPr>
        <sz val="11"/>
        <color theme="4"/>
        <rFont val="Trebuchet MS"/>
        <family val="2"/>
      </rPr>
      <t xml:space="preserve">
Welche Bereiche könnten das sein?
</t>
    </r>
    <r>
      <rPr>
        <sz val="11"/>
        <rFont val="Trebuchet MS"/>
        <family val="2"/>
      </rPr>
      <t xml:space="preserve">Neben den für alle Unternehmen geltenden Voraussetzungen, gilt die Besonderheit des § 2b UStG für KdöR. Wird eine KdöR nicht als Unternehmer tätig, weil die Voraussetzungen nach § 2b UStG vorliegen sind keine Rechnungen im umsatzsteuerlichen Sinne zu stellen. Dies wird insbesondere dann der Fall sein, wenn kirchlich-hoheitliche Leistungen erbracht werden, die in keinem Wettbewerb stehen und auf öffentlich-rechtlicher Grundlage und öffentlich-rechtlicher Handlungsform erbracht werden. Zum Beispiel Archiv und Personenstandsanfragen gegen Gebühr, Beglaubigungen gegen Gebühr.
</t>
    </r>
    <r>
      <rPr>
        <sz val="11"/>
        <color theme="4"/>
        <rFont val="Trebuchet MS"/>
        <family val="2"/>
      </rPr>
      <t>Das ist interessant. Wo finde ich mehr Informationen zu diesem Thema?</t>
    </r>
    <r>
      <rPr>
        <sz val="11"/>
        <rFont val="Trebuchet MS"/>
        <family val="2"/>
      </rPr>
      <t xml:space="preserve">
Sehr empfehlenswerte ist: Handreichung zu Umsatzsteuerpflichten kirchlicher juristischer Personen des öffentlichen Rechts gemäß § 2b UStG ab 1. Januar 2023, Erarbeitet von der ökumenischen Arbeitsgruppe Umsatzsteuer des Verbandes der Diözesen Deutschlands und der Evangelischen Kirche in Deutschland Download z.B. unter: www.ekd.de/umsatzsteuer2023  -  oder in meinekiba.net
</t>
    </r>
    <r>
      <rPr>
        <sz val="11"/>
        <color theme="4"/>
        <rFont val="Trebuchet MS"/>
        <family val="2"/>
      </rPr>
      <t>Das scheint sehr kompliziert. Gibt es da auch eine einfachere Möglichkeit?</t>
    </r>
    <r>
      <rPr>
        <sz val="11"/>
        <rFont val="Trebuchet MS"/>
        <family val="2"/>
      </rPr>
      <t xml:space="preserve">
Man könnte durch Ausschlussverfahren ermitteln, ob Rechnungen zu schreiben sind. Liegt z.B. ein öffentlich-rechtlicher Verwaltungsakt, eine öffentlich-rechtliche Gebühr oder öffentlich-rechtlicher Vertrag vor, sollte per Bescheid abgerechnet werden. Eine Rechnung im umsatzsteuerlichen Sinne ist dann nicht zu erstellen.
</t>
    </r>
    <r>
      <rPr>
        <sz val="11"/>
        <color theme="4"/>
        <rFont val="Trebuchet MS"/>
        <family val="2"/>
      </rPr>
      <t>Warum ist es derzeit wichtig, dass Leistung auf öffentlich-rechtliche Grundlage auch öffentlich-rechtlich abgerechnet werden?</t>
    </r>
    <r>
      <rPr>
        <sz val="11"/>
        <rFont val="Trebuchet MS"/>
        <family val="2"/>
      </rPr>
      <t xml:space="preserve">
Die Finanzverwaltung vertritt derzeit die Auffassung, dass eine Anwendungsvoraussetzung für § 2b UStG ist, dass Umsätze im öffentlich-rechtlichen Handlungsrahmen und in öffentlich-rechtlicher Handlungsform erbracht werden. Falls eine privatrechtliche Handlungsform gewählt würde, z.B. durch Rechnungsschreibung, wäre § 2b UStG nicht anwendbar. Dies würde im Extremfall bedeuten, dass für einen nicht steuerbarer Umsatz deshalb Steuerpflicht entsteht, weil eine Rechnung geschrieben und kein Bescheid erlassen wurde.
</t>
    </r>
    <r>
      <rPr>
        <sz val="11"/>
        <color theme="4"/>
        <rFont val="Trebuchet MS"/>
        <family val="2"/>
      </rPr>
      <t>Ist das rechtmäßig?</t>
    </r>
  </si>
  <si>
    <r>
      <rPr>
        <sz val="11"/>
        <color theme="4"/>
        <rFont val="Trebuchet MS"/>
        <family val="2"/>
      </rPr>
      <t>Was gilt für kirchlichen KdöR bis längstens 31.12.2022?</t>
    </r>
    <r>
      <rPr>
        <sz val="11"/>
        <color theme="1"/>
        <rFont val="Trebuchet MS"/>
        <family val="2"/>
      </rPr>
      <t xml:space="preserve">
Liegt ein körperschaftsteuerpflichtiger Betrieb gewerblicher Art (BgA) vor, ist die KdöR für diesen Bereich umsatzsteuerlicher Unternehmer. Wird im Rahmen dieses BgAs eine entgeltliche Leistung (z.B. Verkauf von Sachen, Dienstleistungen) erbracht sind hierfür Rechnungen im Sinne des Umsatzsteuergesetzes zu stellen.</t>
    </r>
  </si>
  <si>
    <r>
      <t xml:space="preserve">Rechnung i.S.d. UStG für BgA des Ihnen vorliegenden Tools mit der Bezeichnung ,,Rechnung i.s.d.UStG für BgA‘‘ enthält alle erforderlichen Merkmale und ist eine Vorlage für eine ordnungsgemäße Rechnung im Sinne des UStG.
</t>
    </r>
    <r>
      <rPr>
        <sz val="11"/>
        <color theme="4"/>
        <rFont val="Trebuchet MS"/>
        <family val="2"/>
      </rPr>
      <t>Was gilt für Einnahmen die keinem BgA zuzuordnen sind?</t>
    </r>
    <r>
      <rPr>
        <sz val="11"/>
        <color theme="1"/>
        <rFont val="Trebuchet MS"/>
        <family val="2"/>
      </rPr>
      <t xml:space="preserve">
</t>
    </r>
    <r>
      <rPr>
        <sz val="11"/>
        <rFont val="Trebuchet MS"/>
        <family val="2"/>
      </rPr>
      <t xml:space="preserve">Bis zur Anwendung von § 2b UStG, somit längstens bis zum 31.12.2022 sind KdöR ausschließlich mit ihren BgAs umsatzsteuerliche Unternehmer. Die übrigen Tätigkeitsbereiche (Hoheitsbereich, Vermögensverwaltung) gelten als Nichtunternehmerisch. Soweit Einnahmen in einem ,,Nicht-BgA‘‘ Bereich anfallen ist keine Rechnung im Sinne des Umsatzsteuergesetzes auszustellen.
</t>
    </r>
    <r>
      <rPr>
        <sz val="11"/>
        <color theme="4"/>
        <rFont val="Trebuchet MS"/>
        <family val="2"/>
      </rPr>
      <t>Warum das Blatt 3 Abrechung für den ,,Nicht-BgA‘‘ - Bereich?</t>
    </r>
    <r>
      <rPr>
        <sz val="11"/>
        <rFont val="Trebuchet MS"/>
        <family val="2"/>
      </rPr>
      <t xml:space="preserve">
Häufig verlangen Externe ein Abrechnungsdokument und verlangen umgangssprachlich eine Rechnung. Um im Nicht-BgA Bereich ebenfalls normierte Dokumente einsetzten zu können wurde auf Blatt 3 des Ihnen vorliegenden Tools unter der Bezeichnung Abrechnung ? ein Dokument für diese Zwecke eingestellt.
</t>
    </r>
    <r>
      <rPr>
        <sz val="11"/>
        <color theme="4"/>
        <rFont val="Trebuchet MS"/>
        <family val="2"/>
      </rPr>
      <t>Also BgA = Rechnung i.S.d. UStG für BgA (Blatt 2) - Kein BgA = Abrechnung (Blatt 3) ?</t>
    </r>
    <r>
      <rPr>
        <sz val="11"/>
        <rFont val="Trebuchet MS"/>
        <family val="2"/>
      </rPr>
      <t xml:space="preserve">
Ja.
</t>
    </r>
    <r>
      <rPr>
        <sz val="11"/>
        <color theme="4"/>
        <rFont val="Trebuchet MS"/>
        <family val="2"/>
      </rPr>
      <t>Woher weiß ich, dass ein BgA vorliegt?</t>
    </r>
    <r>
      <rPr>
        <sz val="11"/>
        <rFont val="Trebuchet MS"/>
        <family val="2"/>
      </rPr>
      <t xml:space="preserve">
Im Rahmen des § 2b UStG-Projektes wurden relevante BgAs von den Finanzabteilungen identifiziert. Benötigen Sie Informationen, ob Einnahmen einem bestehenden BgA zuzurechnen sind, fragen Sie bitte bei Ihrer zuständigen Finanzabteilung nach.
</t>
    </r>
    <r>
      <rPr>
        <sz val="11"/>
        <color theme="4"/>
        <rFont val="Trebuchet MS"/>
        <family val="2"/>
      </rPr>
      <t>Warum die zeitliche Befristung 31.12.2022?</t>
    </r>
    <r>
      <rPr>
        <sz val="11"/>
        <rFont val="Trebuchet MS"/>
        <family val="2"/>
      </rPr>
      <t xml:space="preserve">
Mit Anwendung des § 2b UStG, spätestens ab 01.01.2023 wird die isolierte Betrachtung von BgAs für den Bereich der Umsatzsteuer aufgebhoben. Es können dann grundsätzlich in allen Bereichen einer KdöR umsatzsteuerbare Umsätze anfallen – nicht nur in BgAs. </t>
    </r>
  </si>
  <si>
    <r>
      <t xml:space="preserve">Ob diese Auslegung haltbar ist, wird sich zeigen. Kirchliche Vertreter und andere Gruppen, setzten sich für eine geänderte Auslegung ein. Es bleibt zu hoffen, dass spätestens ab 2023 von dieser engen Auslegung abgewichen wird. Ansonsten wäre ggf. der Rechtsweg zu beschreiten.
</t>
    </r>
    <r>
      <rPr>
        <sz val="11"/>
        <color theme="4"/>
        <rFont val="Trebuchet MS"/>
        <family val="2"/>
      </rPr>
      <t xml:space="preserve">Was muss ich noch wissen?
</t>
    </r>
    <r>
      <rPr>
        <sz val="11"/>
        <rFont val="Trebuchet MS"/>
        <family val="2"/>
      </rPr>
      <t>Insbesondere wenn kein Leistungsaustausch vorliegt, ist keine Rechnung zu stellen.- Diese Regelung gilt unabhängig von § 2b UStG.</t>
    </r>
  </si>
  <si>
    <r>
      <rPr>
        <sz val="11"/>
        <color theme="4"/>
        <rFont val="Trebuchet MS"/>
        <family val="2"/>
      </rPr>
      <t>Was gilt ab  01.01.2023?</t>
    </r>
    <r>
      <rPr>
        <sz val="11"/>
        <color rgb="FF548DD4"/>
        <rFont val="Trebuchet MS"/>
        <family val="2"/>
      </rPr>
      <t xml:space="preserve">
</t>
    </r>
    <r>
      <rPr>
        <sz val="11"/>
        <rFont val="Trebuchet MS"/>
        <family val="2"/>
      </rPr>
      <t>Spätestens für Leistungen ab 01.01.2023 muss für jede Einnahme, (insbesondere Einnahmen im ,,Nicht-BgA‘‘ Bereich) gesondert geprüft werden, ob eine umsatzsteuerpflichtige Einnahme vorliegt und eine Rechnung zu stellen ist. Für Einnahmen von BgAs bleibt die Systematik unverändert.</t>
    </r>
  </si>
  <si>
    <r>
      <rPr>
        <sz val="11"/>
        <color theme="4"/>
        <rFont val="Trebuchet MS"/>
        <family val="2"/>
      </rPr>
      <t xml:space="preserve">Was sind hierfür Beispiele?
</t>
    </r>
    <r>
      <rPr>
        <sz val="11"/>
        <rFont val="Trebuchet MS"/>
        <family val="2"/>
      </rPr>
      <t>Spenden, echte Zuschüsse, Innenumsätze (innere Verrechnung), Kollektengelder, echte Mitgliedsbeiträge, echte Gesellschafterbeiträge, echte durchlaufende Posten.</t>
    </r>
  </si>
  <si>
    <t xml:space="preserve">Im Sinne der Rollenklärung stehen Ihnen Ihre zuständigen Sachbearbietenden Buchhaltung gerne beratend zur Seite. Insbesondere bei erstmaliger Rechnungsschreibung, für wiederkehrende Sachverhalte oder in Vorbereitung auf 2023 ist eine treffende Beurteilung wichtig. </t>
  </si>
  <si>
    <t>Betrag</t>
  </si>
  <si>
    <r>
      <t xml:space="preserve">und der </t>
    </r>
    <r>
      <rPr>
        <b/>
        <sz val="10"/>
        <color theme="1"/>
        <rFont val="Trebuchet MS"/>
        <family val="2"/>
      </rPr>
      <t>Ordnungsnummer</t>
    </r>
  </si>
  <si>
    <t>Ordnungsnummer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</si>
</sst>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F800]dddd\,\ mmmm\ dd\,\ yyyy"/>
    <numFmt numFmtId="166" formatCode="[$-407]d/\ mmmm\ yyyy;@"/>
  </numFmts>
  <fonts count="52" x14ac:knownFonts="1">
    <font>
      <sz val="11"/>
      <color theme="1"/>
      <name val="Trebuchet MS"/>
      <family val="2"/>
    </font>
    <font>
      <b/>
      <sz val="11"/>
      <color theme="1"/>
      <name val="Trebuchet MS"/>
      <family val="2"/>
    </font>
    <font>
      <sz val="9"/>
      <color theme="1"/>
      <name val="Trebuchet MS"/>
      <family val="2"/>
    </font>
    <font>
      <b/>
      <sz val="18"/>
      <color theme="1"/>
      <name val="Trebuchet MS"/>
      <family val="2"/>
    </font>
    <font>
      <u/>
      <sz val="9"/>
      <color theme="2" tint="-0.499984740745262"/>
      <name val="Trebuchet MS"/>
      <family val="2"/>
    </font>
    <font>
      <b/>
      <sz val="22"/>
      <color theme="4"/>
      <name val="Trebuchet MS"/>
      <family val="2"/>
    </font>
    <font>
      <sz val="8"/>
      <color theme="1"/>
      <name val="Trebuchet MS"/>
      <family val="2"/>
    </font>
    <font>
      <sz val="11"/>
      <name val="Trebuchet MS"/>
      <family val="2"/>
    </font>
    <font>
      <u/>
      <sz val="11"/>
      <color theme="10"/>
      <name val="Trebuchet MS"/>
      <family val="2"/>
    </font>
    <font>
      <u/>
      <sz val="11"/>
      <color rgb="FF92D050"/>
      <name val="Trebuchet MS"/>
      <family val="2"/>
    </font>
    <font>
      <u/>
      <sz val="11"/>
      <color theme="1"/>
      <name val="Trebuchet MS"/>
      <family val="2"/>
    </font>
    <font>
      <i/>
      <u/>
      <sz val="10"/>
      <color theme="4"/>
      <name val="Trebuchet MS"/>
      <family val="2"/>
    </font>
    <font>
      <sz val="11"/>
      <color theme="0" tint="-0.249977111117893"/>
      <name val="Trebuchet MS"/>
      <family val="2"/>
    </font>
    <font>
      <sz val="10"/>
      <color theme="1"/>
      <name val="Trebuchet MS"/>
      <family val="2"/>
    </font>
    <font>
      <sz val="10"/>
      <name val="Trebuchet MS"/>
      <family val="2"/>
    </font>
    <font>
      <b/>
      <sz val="10"/>
      <color theme="1"/>
      <name val="Trebuchet MS"/>
      <family val="2"/>
    </font>
    <font>
      <b/>
      <sz val="10"/>
      <name val="Trebuchet MS"/>
      <family val="2"/>
    </font>
    <font>
      <sz val="11"/>
      <color theme="0"/>
      <name val="Trebuchet MS"/>
      <family val="2"/>
    </font>
    <font>
      <i/>
      <sz val="11"/>
      <color theme="1"/>
      <name val="Trebuchet MS"/>
      <family val="2"/>
    </font>
    <font>
      <b/>
      <u/>
      <sz val="11"/>
      <color theme="1"/>
      <name val="Trebuchet MS"/>
      <family val="2"/>
    </font>
    <font>
      <u/>
      <sz val="10"/>
      <color theme="1"/>
      <name val="Trebuchet MS"/>
      <family val="2"/>
    </font>
    <font>
      <sz val="10"/>
      <color theme="4"/>
      <name val="Trebuchet MS"/>
      <family val="2"/>
    </font>
    <font>
      <b/>
      <i/>
      <sz val="10"/>
      <color rgb="FFFF0000"/>
      <name val="Trebuchet MS"/>
      <family val="2"/>
    </font>
    <font>
      <i/>
      <sz val="10"/>
      <color theme="1"/>
      <name val="Trebuchet MS"/>
      <family val="2"/>
    </font>
    <font>
      <b/>
      <sz val="10"/>
      <color theme="0" tint="-0.249977111117893"/>
      <name val="Trebuchet MS"/>
      <family val="2"/>
    </font>
    <font>
      <sz val="9"/>
      <color theme="4"/>
      <name val="Trebuchet MS"/>
      <family val="2"/>
    </font>
    <font>
      <sz val="9"/>
      <color theme="10"/>
      <name val="Trebuchet MS"/>
      <family val="2"/>
    </font>
    <font>
      <i/>
      <sz val="10"/>
      <color rgb="FFFF0000"/>
      <name val="Trebuchet MS"/>
      <family val="2"/>
    </font>
    <font>
      <b/>
      <sz val="11"/>
      <name val="Trebuchet MS"/>
      <family val="2"/>
    </font>
    <font>
      <b/>
      <sz val="12"/>
      <color theme="1"/>
      <name val="Trebuchet MS"/>
      <family val="2"/>
    </font>
    <font>
      <sz val="11"/>
      <color rgb="FFFF0000"/>
      <name val="Trebuchet MS"/>
      <family val="2"/>
    </font>
    <font>
      <sz val="8"/>
      <name val="Trebuchet MS"/>
      <family val="2"/>
    </font>
    <font>
      <b/>
      <sz val="11"/>
      <color rgb="FFFF0000"/>
      <name val="Trebuchet MS"/>
      <family val="2"/>
    </font>
    <font>
      <b/>
      <sz val="11"/>
      <color theme="4"/>
      <name val="Trebuchet MS"/>
      <family val="2"/>
    </font>
    <font>
      <b/>
      <u/>
      <sz val="11"/>
      <name val="Trebuchet MS"/>
      <family val="2"/>
    </font>
    <font>
      <sz val="11"/>
      <color rgb="FF000000"/>
      <name val="Trebuchet MS"/>
      <family val="2"/>
    </font>
    <font>
      <b/>
      <sz val="11"/>
      <color theme="9" tint="-0.249977111117893"/>
      <name val="Trebuchet MS"/>
      <family val="2"/>
    </font>
    <font>
      <b/>
      <sz val="11"/>
      <color theme="9"/>
      <name val="Trebuchet MS"/>
      <family val="2"/>
    </font>
    <font>
      <b/>
      <sz val="11"/>
      <color theme="8" tint="0.39997558519241921"/>
      <name val="Trebuchet MS"/>
      <family val="2"/>
    </font>
    <font>
      <sz val="10"/>
      <color theme="0"/>
      <name val="Trebuchet MS"/>
      <family val="2"/>
    </font>
    <font>
      <b/>
      <sz val="10"/>
      <color theme="0"/>
      <name val="Trebuchet MS"/>
      <family val="2"/>
    </font>
    <font>
      <i/>
      <sz val="10"/>
      <color theme="0"/>
      <name val="Trebuchet MS"/>
      <family val="2"/>
    </font>
    <font>
      <b/>
      <sz val="11"/>
      <color rgb="FF000000"/>
      <name val="Trebuchet MS"/>
      <family val="2"/>
    </font>
    <font>
      <u/>
      <sz val="11"/>
      <color rgb="FFFF0000"/>
      <name val="Trebuchet MS"/>
      <family val="2"/>
    </font>
    <font>
      <sz val="9"/>
      <color theme="0"/>
      <name val="Trebuchet MS"/>
      <family val="2"/>
    </font>
    <font>
      <u/>
      <sz val="8"/>
      <color theme="2" tint="-0.499984740745262"/>
      <name val="Trebuchet MS"/>
      <family val="2"/>
    </font>
    <font>
      <sz val="11"/>
      <color indexed="9"/>
      <name val="Trebuchet MS"/>
      <family val="2"/>
    </font>
    <font>
      <b/>
      <sz val="11"/>
      <color indexed="9"/>
      <name val="Trebuchet MS"/>
      <family val="2"/>
    </font>
    <font>
      <b/>
      <u/>
      <sz val="14"/>
      <color indexed="9"/>
      <name val="Trebuchet MS"/>
      <family val="2"/>
    </font>
    <font>
      <vertAlign val="superscript"/>
      <sz val="10"/>
      <color theme="1"/>
      <name val="Trebuchet MS"/>
      <family val="2"/>
    </font>
    <font>
      <sz val="11"/>
      <color rgb="FF548DD4"/>
      <name val="Trebuchet MS"/>
      <family val="2"/>
    </font>
    <font>
      <sz val="11"/>
      <color theme="4"/>
      <name val="Trebuchet MS"/>
      <family val="2"/>
    </font>
  </fonts>
  <fills count="3">
    <fill>
      <patternFill patternType="none"/>
    </fill>
    <fill>
      <patternFill patternType="gray125"/>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top style="thick">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64"/>
      </left>
      <right/>
      <top/>
      <bottom/>
      <diagonal/>
    </border>
    <border>
      <left style="thin">
        <color indexed="64"/>
      </left>
      <right/>
      <top/>
      <bottom/>
      <diagonal/>
    </border>
  </borders>
  <cellStyleXfs count="2">
    <xf numFmtId="0" fontId="0" fillId="0" borderId="0"/>
    <xf numFmtId="0" fontId="8" fillId="0" borderId="0" applyNumberFormat="0" applyFill="0" applyBorder="0" applyAlignment="0" applyProtection="0"/>
  </cellStyleXfs>
  <cellXfs count="246">
    <xf numFmtId="0" fontId="0" fillId="0" borderId="0" xfId="0"/>
    <xf numFmtId="0" fontId="2" fillId="0" borderId="0" xfId="0" applyFont="1"/>
    <xf numFmtId="0" fontId="6" fillId="0" borderId="0" xfId="0" applyFont="1"/>
    <xf numFmtId="0" fontId="3" fillId="0" borderId="0" xfId="0" applyFont="1" applyAlignment="1">
      <alignment vertical="center"/>
    </xf>
    <xf numFmtId="0" fontId="9" fillId="0" borderId="0" xfId="1" applyFont="1"/>
    <xf numFmtId="0" fontId="0" fillId="0" borderId="0" xfId="0" applyFill="1"/>
    <xf numFmtId="0" fontId="1" fillId="0" borderId="0" xfId="0" applyFont="1"/>
    <xf numFmtId="0" fontId="2" fillId="0" borderId="0" xfId="0" applyFont="1" applyAlignment="1">
      <alignment horizontal="left"/>
    </xf>
    <xf numFmtId="0" fontId="0" fillId="0" borderId="0" xfId="0" applyAlignment="1">
      <alignment horizontal="left"/>
    </xf>
    <xf numFmtId="0" fontId="0" fillId="0" borderId="0" xfId="0" applyAlignment="1"/>
    <xf numFmtId="0" fontId="2" fillId="0" borderId="0" xfId="0" applyFont="1" applyAlignment="1">
      <alignment horizontal="left" wrapText="1"/>
    </xf>
    <xf numFmtId="0" fontId="0" fillId="0" borderId="0" xfId="0" applyBorder="1"/>
    <xf numFmtId="0" fontId="12" fillId="0" borderId="0" xfId="0" applyFont="1"/>
    <xf numFmtId="0" fontId="13" fillId="0" borderId="0" xfId="0" applyFont="1"/>
    <xf numFmtId="0" fontId="14" fillId="2" borderId="1" xfId="0" applyFont="1" applyFill="1" applyBorder="1" applyAlignment="1">
      <alignment wrapText="1"/>
    </xf>
    <xf numFmtId="0" fontId="14" fillId="2" borderId="2" xfId="0" applyFont="1" applyFill="1" applyBorder="1" applyAlignment="1">
      <alignment wrapText="1"/>
    </xf>
    <xf numFmtId="0" fontId="14" fillId="2" borderId="2" xfId="0" applyFont="1" applyFill="1" applyBorder="1" applyAlignment="1">
      <alignment horizontal="center" wrapText="1"/>
    </xf>
    <xf numFmtId="0" fontId="16" fillId="0" borderId="0" xfId="0" applyFont="1"/>
    <xf numFmtId="0" fontId="13" fillId="0" borderId="0" xfId="0" applyFont="1" applyAlignment="1"/>
    <xf numFmtId="0" fontId="13" fillId="0" borderId="0" xfId="0" applyFont="1" applyFill="1"/>
    <xf numFmtId="0" fontId="18" fillId="0" borderId="0" xfId="0" applyFont="1"/>
    <xf numFmtId="164" fontId="15" fillId="0" borderId="7" xfId="0" applyNumberFormat="1" applyFont="1" applyBorder="1"/>
    <xf numFmtId="0" fontId="18" fillId="0" borderId="0" xfId="0" applyFont="1" applyAlignment="1">
      <alignment horizontal="left"/>
    </xf>
    <xf numFmtId="0" fontId="15" fillId="0" borderId="0" xfId="0" applyFont="1"/>
    <xf numFmtId="0" fontId="0" fillId="0" borderId="0" xfId="0" applyAlignment="1">
      <alignment vertical="top"/>
    </xf>
    <xf numFmtId="0" fontId="19" fillId="0" borderId="0" xfId="0" applyFont="1" applyAlignment="1">
      <alignment horizontal="left"/>
    </xf>
    <xf numFmtId="0" fontId="20" fillId="0" borderId="0" xfId="0" applyFont="1"/>
    <xf numFmtId="0" fontId="2" fillId="0" borderId="0" xfId="0" applyFont="1" applyAlignment="1">
      <alignment horizontal="right"/>
    </xf>
    <xf numFmtId="0" fontId="13" fillId="0" borderId="0" xfId="0" applyFont="1" applyFill="1" applyAlignment="1">
      <alignment wrapText="1"/>
    </xf>
    <xf numFmtId="0" fontId="0" fillId="0" borderId="0" xfId="0" applyFont="1" applyFill="1"/>
    <xf numFmtId="0" fontId="21" fillId="0" borderId="0" xfId="0" applyFont="1" applyFill="1" applyAlignment="1"/>
    <xf numFmtId="0" fontId="22" fillId="0" borderId="0" xfId="0" applyFont="1" applyFill="1" applyAlignment="1"/>
    <xf numFmtId="0" fontId="22" fillId="0" borderId="0" xfId="0" applyFont="1"/>
    <xf numFmtId="0" fontId="23" fillId="0" borderId="0" xfId="0" applyFont="1"/>
    <xf numFmtId="0" fontId="24" fillId="0" borderId="0" xfId="0" applyFont="1"/>
    <xf numFmtId="0" fontId="23" fillId="0" borderId="0" xfId="0" applyFont="1" applyAlignment="1"/>
    <xf numFmtId="0" fontId="27" fillId="0" borderId="0" xfId="0" applyFont="1"/>
    <xf numFmtId="14" fontId="13" fillId="0" borderId="1" xfId="0" applyNumberFormat="1" applyFont="1" applyBorder="1" applyAlignment="1" applyProtection="1">
      <alignment wrapText="1"/>
      <protection locked="0"/>
    </xf>
    <xf numFmtId="2" fontId="13" fillId="0" borderId="2" xfId="0" applyNumberFormat="1" applyFont="1" applyBorder="1" applyAlignment="1" applyProtection="1">
      <alignment wrapText="1"/>
      <protection locked="0"/>
    </xf>
    <xf numFmtId="164" fontId="13" fillId="0" borderId="1" xfId="0" applyNumberFormat="1" applyFont="1" applyBorder="1" applyAlignment="1" applyProtection="1">
      <alignment wrapText="1"/>
      <protection locked="0"/>
    </xf>
    <xf numFmtId="9" fontId="13" fillId="0" borderId="1" xfId="0" applyNumberFormat="1" applyFont="1" applyBorder="1" applyProtection="1">
      <protection locked="0"/>
    </xf>
    <xf numFmtId="164" fontId="13" fillId="0" borderId="1" xfId="0" applyNumberFormat="1" applyFont="1" applyBorder="1" applyProtection="1">
      <protection locked="0"/>
    </xf>
    <xf numFmtId="14" fontId="13" fillId="0" borderId="4" xfId="0" applyNumberFormat="1" applyFont="1" applyBorder="1" applyAlignment="1" applyProtection="1">
      <alignment wrapText="1"/>
      <protection locked="0"/>
    </xf>
    <xf numFmtId="0" fontId="0" fillId="0" borderId="0" xfId="0" applyAlignment="1">
      <alignment horizontal="center"/>
    </xf>
    <xf numFmtId="165" fontId="7" fillId="0" borderId="0" xfId="0" applyNumberFormat="1" applyFont="1" applyFill="1" applyAlignment="1" applyProtection="1">
      <alignment horizontal="center"/>
      <protection locked="0"/>
    </xf>
    <xf numFmtId="0" fontId="0" fillId="0" borderId="0" xfId="0" applyFont="1" applyFill="1" applyAlignment="1" applyProtection="1">
      <alignment horizontal="center"/>
      <protection locked="0"/>
    </xf>
    <xf numFmtId="0" fontId="26" fillId="0" borderId="0" xfId="1" applyFont="1" applyFill="1" applyAlignment="1" applyProtection="1">
      <alignment horizontal="center" wrapText="1"/>
      <protection locked="0"/>
    </xf>
    <xf numFmtId="0" fontId="2" fillId="0" borderId="0" xfId="0" applyFont="1" applyAlignment="1">
      <alignment horizontal="left" wrapText="1"/>
    </xf>
    <xf numFmtId="0" fontId="25" fillId="0" borderId="0" xfId="0" applyFont="1" applyFill="1" applyAlignment="1" applyProtection="1">
      <alignment horizontal="center"/>
      <protection locked="0"/>
    </xf>
    <xf numFmtId="14" fontId="13" fillId="0" borderId="0" xfId="0" applyNumberFormat="1" applyFont="1" applyBorder="1" applyAlignment="1" applyProtection="1">
      <alignment wrapText="1"/>
      <protection locked="0"/>
    </xf>
    <xf numFmtId="0" fontId="13" fillId="0" borderId="0" xfId="0" applyFont="1" applyBorder="1" applyAlignment="1" applyProtection="1">
      <alignment horizontal="center" wrapText="1"/>
      <protection locked="0"/>
    </xf>
    <xf numFmtId="164" fontId="13" fillId="0" borderId="0" xfId="0" applyNumberFormat="1" applyFont="1" applyBorder="1" applyProtection="1">
      <protection locked="0"/>
    </xf>
    <xf numFmtId="2" fontId="13" fillId="0" borderId="5" xfId="0" applyNumberFormat="1" applyFont="1" applyBorder="1" applyAlignment="1" applyProtection="1">
      <alignment wrapText="1"/>
      <protection locked="0"/>
    </xf>
    <xf numFmtId="164" fontId="13" fillId="0" borderId="4" xfId="0" applyNumberFormat="1" applyFont="1" applyBorder="1" applyAlignment="1" applyProtection="1">
      <alignment wrapText="1"/>
      <protection locked="0"/>
    </xf>
    <xf numFmtId="9" fontId="13" fillId="0" borderId="4" xfId="0" applyNumberFormat="1" applyFont="1" applyBorder="1" applyProtection="1">
      <protection locked="0"/>
    </xf>
    <xf numFmtId="0" fontId="7" fillId="0" borderId="0" xfId="0" applyFont="1" applyAlignment="1">
      <alignment wrapText="1"/>
    </xf>
    <xf numFmtId="0" fontId="30" fillId="0" borderId="0" xfId="0" applyFont="1" applyAlignment="1">
      <alignment horizontal="center"/>
    </xf>
    <xf numFmtId="0" fontId="0" fillId="0" borderId="11" xfId="0" applyBorder="1"/>
    <xf numFmtId="0" fontId="25" fillId="0" borderId="0" xfId="0" applyFont="1" applyFill="1" applyAlignment="1" applyProtection="1">
      <protection locked="0"/>
    </xf>
    <xf numFmtId="49" fontId="2" fillId="0" borderId="0" xfId="0" applyNumberFormat="1" applyFont="1" applyFill="1" applyAlignment="1" applyProtection="1">
      <alignment horizontal="left"/>
      <protection locked="0"/>
    </xf>
    <xf numFmtId="0" fontId="14" fillId="0" borderId="12" xfId="0" applyFont="1" applyFill="1" applyBorder="1" applyAlignment="1">
      <alignment horizontal="center" wrapText="1"/>
    </xf>
    <xf numFmtId="0" fontId="7" fillId="0" borderId="11" xfId="0" applyFont="1" applyBorder="1" applyAlignment="1">
      <alignment horizontal="right"/>
    </xf>
    <xf numFmtId="0" fontId="32" fillId="0" borderId="0" xfId="0" applyFont="1" applyBorder="1" applyAlignment="1">
      <alignment horizontal="center" wrapText="1"/>
    </xf>
    <xf numFmtId="0" fontId="0" fillId="0" borderId="0" xfId="0" applyBorder="1" applyAlignment="1">
      <alignment horizontal="center"/>
    </xf>
    <xf numFmtId="0" fontId="0" fillId="0" borderId="0" xfId="0" applyBorder="1" applyAlignment="1">
      <alignment horizontal="right"/>
    </xf>
    <xf numFmtId="0" fontId="0" fillId="0" borderId="0" xfId="0" applyFill="1" applyBorder="1"/>
    <xf numFmtId="0" fontId="7" fillId="0" borderId="0" xfId="0" applyFont="1"/>
    <xf numFmtId="0" fontId="7" fillId="0" borderId="0" xfId="0" applyFont="1" applyAlignment="1">
      <alignment vertical="center" wrapText="1"/>
    </xf>
    <xf numFmtId="0" fontId="28" fillId="0" borderId="0" xfId="0" applyFont="1"/>
    <xf numFmtId="0" fontId="7" fillId="0" borderId="0" xfId="0" applyFont="1" applyFill="1"/>
    <xf numFmtId="0" fontId="7" fillId="0" borderId="0" xfId="0" applyFont="1" applyAlignment="1">
      <alignment vertical="top"/>
    </xf>
    <xf numFmtId="0" fontId="7" fillId="0" borderId="11" xfId="0" applyFont="1" applyBorder="1" applyAlignment="1">
      <alignment horizontal="left"/>
    </xf>
    <xf numFmtId="0" fontId="7" fillId="0" borderId="0" xfId="0" applyFont="1" applyAlignment="1">
      <alignment horizontal="left" vertical="center" wrapText="1"/>
    </xf>
    <xf numFmtId="0" fontId="0" fillId="0" borderId="0" xfId="0" applyProtection="1">
      <protection locked="0"/>
    </xf>
    <xf numFmtId="0" fontId="1" fillId="0" borderId="0" xfId="0" applyFont="1" applyProtection="1">
      <protection locked="0"/>
    </xf>
    <xf numFmtId="0" fontId="0" fillId="0" borderId="0" xfId="0" applyFill="1" applyProtection="1">
      <protection locked="0"/>
    </xf>
    <xf numFmtId="0" fontId="6" fillId="0" borderId="0" xfId="0" applyFont="1" applyProtection="1">
      <protection locked="0"/>
    </xf>
    <xf numFmtId="0" fontId="3" fillId="0" borderId="0" xfId="0" applyFont="1" applyAlignment="1" applyProtection="1">
      <alignment vertical="center"/>
    </xf>
    <xf numFmtId="0" fontId="0" fillId="0" borderId="0" xfId="0" applyAlignment="1" applyProtection="1"/>
    <xf numFmtId="0" fontId="0" fillId="0" borderId="0" xfId="0" applyProtection="1"/>
    <xf numFmtId="0" fontId="30" fillId="0" borderId="0" xfId="0" applyFont="1" applyProtection="1"/>
    <xf numFmtId="9" fontId="17" fillId="0" borderId="0" xfId="0" applyNumberFormat="1" applyFont="1" applyProtection="1"/>
    <xf numFmtId="0" fontId="2" fillId="0" borderId="0" xfId="0" applyFont="1" applyProtection="1"/>
    <xf numFmtId="0" fontId="27" fillId="0" borderId="0" xfId="0" applyFont="1" applyProtection="1"/>
    <xf numFmtId="164" fontId="13" fillId="0" borderId="0" xfId="0" applyNumberFormat="1" applyFont="1" applyBorder="1" applyProtection="1"/>
    <xf numFmtId="0" fontId="1" fillId="0" borderId="0" xfId="0" applyFont="1" applyBorder="1" applyProtection="1"/>
    <xf numFmtId="0" fontId="15" fillId="0" borderId="0" xfId="0" applyFont="1" applyProtection="1"/>
    <xf numFmtId="164" fontId="1" fillId="0" borderId="0" xfId="0" applyNumberFormat="1" applyFont="1" applyBorder="1" applyAlignment="1" applyProtection="1"/>
    <xf numFmtId="0" fontId="22" fillId="0" borderId="0" xfId="0" applyFont="1" applyProtection="1"/>
    <xf numFmtId="0" fontId="13" fillId="0" borderId="0" xfId="0" applyFont="1" applyProtection="1"/>
    <xf numFmtId="0" fontId="1" fillId="0" borderId="0" xfId="0" applyFont="1" applyAlignment="1" applyProtection="1">
      <alignment horizontal="right"/>
    </xf>
    <xf numFmtId="164" fontId="28" fillId="0" borderId="0" xfId="0" applyNumberFormat="1" applyFont="1" applyProtection="1"/>
    <xf numFmtId="0" fontId="13" fillId="0" borderId="0" xfId="0" applyFont="1" applyAlignment="1" applyProtection="1">
      <alignment vertical="top"/>
    </xf>
    <xf numFmtId="0" fontId="13" fillId="0" borderId="0" xfId="0" applyFont="1" applyFill="1" applyProtection="1"/>
    <xf numFmtId="0" fontId="13" fillId="0" borderId="0" xfId="0" applyFont="1" applyFill="1" applyAlignment="1" applyProtection="1"/>
    <xf numFmtId="0" fontId="10" fillId="0" borderId="0" xfId="0" applyFont="1" applyAlignment="1" applyProtection="1">
      <alignment horizontal="left"/>
    </xf>
    <xf numFmtId="0" fontId="0" fillId="0" borderId="0" xfId="0" applyAlignment="1" applyProtection="1">
      <alignment horizontal="left"/>
    </xf>
    <xf numFmtId="0" fontId="6" fillId="0" borderId="0" xfId="0" applyFont="1" applyAlignment="1" applyProtection="1">
      <alignment horizontal="right" vertical="center"/>
    </xf>
    <xf numFmtId="0" fontId="6" fillId="0" borderId="0" xfId="0" applyFont="1" applyFill="1" applyAlignment="1" applyProtection="1">
      <alignment horizontal="right"/>
    </xf>
    <xf numFmtId="0" fontId="6" fillId="0" borderId="0" xfId="0" applyFont="1" applyProtection="1"/>
    <xf numFmtId="0" fontId="0" fillId="0" borderId="0" xfId="0" applyBorder="1" applyProtection="1"/>
    <xf numFmtId="0" fontId="13" fillId="0" borderId="0" xfId="0" applyFont="1" applyProtection="1">
      <protection locked="0"/>
    </xf>
    <xf numFmtId="0" fontId="13" fillId="0" borderId="0" xfId="0" applyFont="1" applyFill="1" applyProtection="1">
      <protection locked="0"/>
    </xf>
    <xf numFmtId="0" fontId="13" fillId="0" borderId="0" xfId="0" applyFont="1" applyFill="1" applyAlignment="1" applyProtection="1">
      <protection locked="0"/>
    </xf>
    <xf numFmtId="0" fontId="2" fillId="0" borderId="0" xfId="0" applyFont="1" applyAlignment="1">
      <alignment wrapText="1"/>
    </xf>
    <xf numFmtId="0" fontId="0" fillId="0" borderId="0" xfId="0" applyFill="1" applyAlignment="1"/>
    <xf numFmtId="0" fontId="0" fillId="0" borderId="1"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4" xfId="0" applyBorder="1" applyProtection="1">
      <protection locked="0"/>
    </xf>
    <xf numFmtId="0" fontId="0" fillId="0" borderId="12" xfId="0" applyBorder="1"/>
    <xf numFmtId="0" fontId="0" fillId="0" borderId="0" xfId="0" applyAlignment="1" applyProtection="1">
      <alignment horizontal="right"/>
    </xf>
    <xf numFmtId="0" fontId="2" fillId="0" borderId="0" xfId="0" applyFont="1" applyAlignment="1" applyProtection="1">
      <alignment horizontal="right"/>
    </xf>
    <xf numFmtId="9" fontId="44" fillId="0" borderId="0" xfId="0" applyNumberFormat="1" applyFont="1" applyProtection="1"/>
    <xf numFmtId="0" fontId="30" fillId="0" borderId="0" xfId="0" applyFont="1" applyAlignment="1" applyProtection="1"/>
    <xf numFmtId="49" fontId="2" fillId="0" borderId="0" xfId="0" applyNumberFormat="1" applyFont="1" applyFill="1" applyAlignment="1" applyProtection="1">
      <alignment horizontal="center" vertical="center" wrapText="1"/>
      <protection locked="0"/>
    </xf>
    <xf numFmtId="164" fontId="13" fillId="0" borderId="7" xfId="0" applyNumberFormat="1" applyFont="1" applyBorder="1" applyProtection="1">
      <protection locked="0"/>
    </xf>
    <xf numFmtId="164" fontId="13" fillId="0" borderId="0" xfId="0" applyNumberFormat="1" applyFont="1" applyBorder="1" applyAlignment="1" applyProtection="1">
      <alignment horizontal="right"/>
      <protection locked="0"/>
    </xf>
    <xf numFmtId="0" fontId="15" fillId="0" borderId="0" xfId="0" applyFont="1" applyProtection="1">
      <protection locked="0"/>
    </xf>
    <xf numFmtId="0" fontId="40" fillId="0" borderId="0" xfId="0" applyFont="1" applyAlignment="1" applyProtection="1">
      <alignment horizontal="right" vertical="top"/>
      <protection locked="0"/>
    </xf>
    <xf numFmtId="0" fontId="40" fillId="0" borderId="0" xfId="0" applyFont="1" applyAlignment="1" applyProtection="1">
      <alignment horizontal="left" vertical="top" wrapText="1"/>
      <protection locked="0"/>
    </xf>
    <xf numFmtId="0" fontId="17" fillId="0" borderId="0" xfId="0" applyFont="1"/>
    <xf numFmtId="0" fontId="6" fillId="0" borderId="0" xfId="0" applyFont="1" applyFill="1" applyAlignment="1" applyProtection="1">
      <alignment horizontal="right" vertical="center"/>
    </xf>
    <xf numFmtId="0" fontId="46" fillId="0" borderId="11" xfId="0" applyFont="1" applyBorder="1" applyAlignment="1">
      <alignment horizontal="right"/>
    </xf>
    <xf numFmtId="0" fontId="46" fillId="0" borderId="11" xfId="0" applyFont="1" applyBorder="1" applyAlignment="1">
      <alignment horizontal="right" vertical="center"/>
    </xf>
    <xf numFmtId="0" fontId="46" fillId="0" borderId="11" xfId="0" applyFont="1" applyBorder="1" applyAlignment="1">
      <alignment horizontal="right" wrapText="1"/>
    </xf>
    <xf numFmtId="0" fontId="47" fillId="0" borderId="11" xfId="0" applyFont="1" applyBorder="1" applyAlignment="1">
      <alignment horizontal="right"/>
    </xf>
    <xf numFmtId="0" fontId="46" fillId="0" borderId="11" xfId="0" applyFont="1" applyFill="1" applyBorder="1" applyAlignment="1">
      <alignment horizontal="right"/>
    </xf>
    <xf numFmtId="0" fontId="46" fillId="0" borderId="11" xfId="0" applyFont="1" applyBorder="1" applyAlignment="1">
      <alignment horizontal="right" vertical="top"/>
    </xf>
    <xf numFmtId="0" fontId="46" fillId="0" borderId="0" xfId="0" applyFont="1"/>
    <xf numFmtId="0" fontId="46" fillId="0" borderId="0" xfId="0" applyFont="1" applyAlignment="1">
      <alignment horizontal="left" vertical="center" wrapText="1"/>
    </xf>
    <xf numFmtId="0" fontId="46" fillId="0" borderId="0" xfId="0" applyFont="1" applyAlignment="1">
      <alignment horizontal="left" wrapText="1"/>
    </xf>
    <xf numFmtId="0" fontId="46" fillId="0" borderId="0" xfId="0" applyFont="1" applyAlignment="1">
      <alignment horizontal="left"/>
    </xf>
    <xf numFmtId="0" fontId="47" fillId="0" borderId="0" xfId="0" applyFont="1"/>
    <xf numFmtId="0" fontId="46" fillId="0" borderId="0" xfId="0" applyFont="1" applyFill="1"/>
    <xf numFmtId="0" fontId="46" fillId="0" borderId="0" xfId="0" applyFont="1" applyAlignment="1">
      <alignment vertical="top"/>
    </xf>
    <xf numFmtId="0" fontId="46" fillId="0" borderId="11" xfId="0" applyFont="1" applyBorder="1"/>
    <xf numFmtId="0" fontId="47" fillId="0" borderId="11" xfId="0" applyFont="1" applyBorder="1" applyAlignment="1">
      <alignment horizontal="center" wrapText="1"/>
    </xf>
    <xf numFmtId="0" fontId="46" fillId="0" borderId="11" xfId="0" applyFont="1" applyBorder="1" applyAlignment="1">
      <alignment horizontal="center"/>
    </xf>
    <xf numFmtId="0" fontId="46" fillId="0" borderId="0" xfId="0" applyFont="1" applyAlignment="1">
      <alignment vertical="center" wrapText="1"/>
    </xf>
    <xf numFmtId="0" fontId="46" fillId="0" borderId="0" xfId="0" applyFont="1" applyAlignment="1">
      <alignment horizontal="left" wrapText="1"/>
    </xf>
    <xf numFmtId="0" fontId="46" fillId="0" borderId="0" xfId="0" applyFont="1" applyAlignment="1">
      <alignment horizontal="left" vertical="top" wrapText="1"/>
    </xf>
    <xf numFmtId="0" fontId="46" fillId="0" borderId="0" xfId="0" applyFont="1" applyAlignment="1">
      <alignment horizontal="left" vertical="center" wrapText="1"/>
    </xf>
    <xf numFmtId="0" fontId="46" fillId="0" borderId="0" xfId="0" applyFont="1" applyAlignment="1">
      <alignment horizontal="left"/>
    </xf>
    <xf numFmtId="0" fontId="39" fillId="0" borderId="0" xfId="0" applyFont="1" applyAlignment="1" applyProtection="1">
      <alignment horizontal="center" vertical="top"/>
      <protection locked="0"/>
    </xf>
    <xf numFmtId="164" fontId="13" fillId="0" borderId="7" xfId="0" applyNumberFormat="1" applyFont="1" applyBorder="1" applyAlignment="1" applyProtection="1">
      <alignment horizontal="left"/>
      <protection locked="0"/>
    </xf>
    <xf numFmtId="164" fontId="13" fillId="0" borderId="0" xfId="0" applyNumberFormat="1" applyFont="1" applyBorder="1" applyAlignment="1" applyProtection="1">
      <alignment horizontal="left"/>
      <protection locked="0"/>
    </xf>
    <xf numFmtId="164" fontId="13" fillId="0" borderId="0" xfId="0" applyNumberFormat="1" applyFont="1" applyAlignment="1" applyProtection="1">
      <alignment horizontal="right"/>
      <protection locked="0"/>
    </xf>
    <xf numFmtId="164" fontId="29" fillId="0" borderId="7" xfId="0" applyNumberFormat="1" applyFont="1" applyBorder="1" applyAlignment="1" applyProtection="1">
      <protection locked="0"/>
    </xf>
    <xf numFmtId="0" fontId="17" fillId="0" borderId="11" xfId="0" applyFont="1" applyBorder="1" applyAlignment="1">
      <alignment horizontal="right"/>
    </xf>
    <xf numFmtId="0" fontId="15" fillId="0" borderId="0" xfId="0" applyFont="1" applyAlignment="1" applyProtection="1"/>
    <xf numFmtId="0" fontId="19" fillId="0" borderId="0" xfId="0" applyFont="1" applyAlignment="1">
      <alignment horizontal="left" wrapText="1"/>
    </xf>
    <xf numFmtId="0" fontId="10" fillId="0" borderId="0" xfId="0" applyFont="1" applyAlignment="1">
      <alignment horizontal="left" vertical="center" wrapText="1"/>
    </xf>
    <xf numFmtId="0" fontId="50" fillId="0" borderId="0" xfId="0" applyFont="1" applyAlignment="1">
      <alignment horizontal="left" vertical="center" wrapText="1"/>
    </xf>
    <xf numFmtId="0" fontId="35" fillId="0" borderId="0" xfId="0" applyFont="1"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0" borderId="0" xfId="0" applyAlignment="1">
      <alignment horizontal="left" vertical="center" wrapText="1"/>
    </xf>
    <xf numFmtId="0" fontId="0" fillId="0" borderId="12" xfId="0" applyBorder="1" applyAlignment="1">
      <alignment horizontal="left" wrapText="1"/>
    </xf>
    <xf numFmtId="0" fontId="50" fillId="0" borderId="12" xfId="0" applyFont="1" applyBorder="1" applyAlignment="1">
      <alignment horizontal="left" vertical="center" wrapText="1"/>
    </xf>
    <xf numFmtId="0" fontId="50" fillId="0" borderId="12" xfId="0" applyFont="1" applyBorder="1" applyAlignment="1">
      <alignment vertical="center" wrapText="1"/>
    </xf>
    <xf numFmtId="0" fontId="50" fillId="0" borderId="0" xfId="0" applyFont="1" applyAlignment="1">
      <alignment vertical="center" wrapText="1"/>
    </xf>
    <xf numFmtId="0" fontId="7" fillId="0" borderId="12" xfId="0" applyFont="1" applyBorder="1" applyAlignment="1">
      <alignment horizontal="left" vertical="top" wrapText="1"/>
    </xf>
    <xf numFmtId="0" fontId="0" fillId="0" borderId="12" xfId="0" applyBorder="1" applyAlignment="1">
      <alignment horizontal="left" vertical="center" wrapText="1"/>
    </xf>
    <xf numFmtId="0" fontId="51" fillId="0" borderId="12" xfId="0" applyFont="1" applyBorder="1" applyAlignment="1">
      <alignment horizontal="left" vertical="center" wrapText="1"/>
    </xf>
    <xf numFmtId="0" fontId="35" fillId="0" borderId="12" xfId="0" applyFont="1" applyBorder="1" applyAlignment="1">
      <alignment horizontal="left" vertical="center" wrapText="1"/>
    </xf>
    <xf numFmtId="0" fontId="51" fillId="0" borderId="12" xfId="0" applyFont="1" applyBorder="1" applyAlignment="1">
      <alignment horizontal="left" vertical="center" wrapText="1"/>
    </xf>
    <xf numFmtId="0" fontId="0" fillId="0" borderId="12" xfId="0" applyBorder="1" applyAlignment="1">
      <alignment horizontal="left" vertical="center" wrapText="1"/>
    </xf>
    <xf numFmtId="0" fontId="0" fillId="0" borderId="12" xfId="0" applyBorder="1" applyAlignment="1">
      <alignment horizontal="left" vertical="top" wrapText="1"/>
    </xf>
    <xf numFmtId="166" fontId="7" fillId="0" borderId="0" xfId="0" applyNumberFormat="1" applyFont="1" applyFill="1" applyAlignment="1" applyProtection="1">
      <alignment horizontal="right"/>
      <protection locked="0"/>
    </xf>
    <xf numFmtId="0" fontId="2" fillId="0" borderId="0" xfId="0" applyFont="1" applyAlignment="1" applyProtection="1">
      <alignment horizontal="left"/>
      <protection locked="0"/>
    </xf>
    <xf numFmtId="0" fontId="45" fillId="0" borderId="0" xfId="0" applyFont="1" applyAlignment="1" applyProtection="1">
      <alignment horizontal="left" vertical="center" wrapText="1"/>
      <protection locked="0"/>
    </xf>
    <xf numFmtId="0" fontId="43" fillId="0" borderId="0" xfId="0" applyFont="1" applyAlignment="1" applyProtection="1">
      <alignment horizontal="center" vertical="center"/>
      <protection locked="0"/>
    </xf>
    <xf numFmtId="49" fontId="2" fillId="0" borderId="0" xfId="0" applyNumberFormat="1" applyFont="1" applyFill="1" applyAlignment="1" applyProtection="1">
      <alignment horizontal="left" vertical="center" wrapText="1"/>
      <protection locked="0"/>
    </xf>
    <xf numFmtId="0" fontId="2" fillId="0" borderId="0" xfId="0" applyFont="1" applyAlignment="1" applyProtection="1">
      <alignment horizontal="left" vertical="top" wrapText="1"/>
      <protection locked="0"/>
    </xf>
    <xf numFmtId="0" fontId="0" fillId="0" borderId="0" xfId="0" applyFill="1" applyAlignment="1" applyProtection="1">
      <alignment horizontal="left"/>
      <protection locked="0"/>
    </xf>
    <xf numFmtId="0" fontId="0" fillId="0" borderId="0" xfId="0" applyFill="1" applyAlignment="1" applyProtection="1">
      <alignment horizontal="left" vertical="top"/>
      <protection locked="0"/>
    </xf>
    <xf numFmtId="0" fontId="46" fillId="0" borderId="0" xfId="0" applyFont="1" applyAlignment="1">
      <alignment horizontal="left" vertical="center" wrapText="1"/>
    </xf>
    <xf numFmtId="0" fontId="46" fillId="0" borderId="0" xfId="0" applyFont="1" applyAlignment="1">
      <alignment horizontal="left" wrapText="1"/>
    </xf>
    <xf numFmtId="0" fontId="7" fillId="0" borderId="11" xfId="0" applyFont="1" applyBorder="1" applyAlignment="1">
      <alignment horizontal="center"/>
    </xf>
    <xf numFmtId="0" fontId="7" fillId="0" borderId="0" xfId="0" applyFont="1" applyBorder="1" applyAlignment="1">
      <alignment horizontal="center"/>
    </xf>
    <xf numFmtId="0" fontId="46" fillId="0" borderId="0" xfId="0" applyFont="1" applyFill="1" applyAlignment="1">
      <alignment horizontal="left" wrapText="1"/>
    </xf>
    <xf numFmtId="0" fontId="47" fillId="0" borderId="0" xfId="0" applyFont="1" applyAlignment="1">
      <alignment horizontal="center"/>
    </xf>
    <xf numFmtId="0" fontId="46" fillId="0" borderId="0" xfId="0" applyFont="1" applyAlignment="1">
      <alignment horizontal="left" vertical="top" wrapText="1"/>
    </xf>
    <xf numFmtId="0" fontId="46" fillId="0" borderId="0" xfId="0" applyFont="1" applyAlignment="1">
      <alignment horizontal="center"/>
    </xf>
    <xf numFmtId="0" fontId="47" fillId="0" borderId="11" xfId="0" applyFont="1" applyBorder="1" applyAlignment="1">
      <alignment horizontal="center" wrapText="1"/>
    </xf>
    <xf numFmtId="0" fontId="47" fillId="0" borderId="0" xfId="0" applyFont="1" applyBorder="1" applyAlignment="1">
      <alignment horizontal="center" wrapText="1"/>
    </xf>
    <xf numFmtId="0" fontId="7" fillId="0" borderId="0" xfId="0" applyFont="1" applyAlignment="1">
      <alignment horizontal="left"/>
    </xf>
    <xf numFmtId="0" fontId="0" fillId="0" borderId="0" xfId="0" applyAlignment="1">
      <alignment horizontal="left" wrapText="1"/>
    </xf>
    <xf numFmtId="0" fontId="7" fillId="0" borderId="0" xfId="0" applyFont="1" applyAlignment="1">
      <alignment horizontal="left" vertical="center" wrapText="1"/>
    </xf>
    <xf numFmtId="0" fontId="7" fillId="0" borderId="0" xfId="0" applyFont="1" applyAlignment="1">
      <alignment horizontal="left" vertical="top" wrapText="1"/>
    </xf>
    <xf numFmtId="0" fontId="48" fillId="0" borderId="0" xfId="0" applyFont="1" applyAlignment="1">
      <alignment horizontal="center"/>
    </xf>
    <xf numFmtId="0" fontId="34" fillId="0" borderId="0" xfId="0" applyFont="1" applyAlignment="1">
      <alignment horizontal="left" vertical="center" wrapText="1"/>
    </xf>
    <xf numFmtId="0" fontId="46" fillId="0" borderId="0" xfId="0" applyFont="1" applyAlignment="1">
      <alignment horizontal="left"/>
    </xf>
    <xf numFmtId="0" fontId="6" fillId="0" borderId="0" xfId="0" applyFont="1" applyAlignment="1" applyProtection="1">
      <alignment horizontal="left" vertical="center"/>
      <protection locked="0"/>
    </xf>
    <xf numFmtId="0" fontId="21" fillId="0" borderId="0" xfId="0" applyFont="1" applyFill="1" applyAlignment="1" applyProtection="1">
      <alignment horizontal="center"/>
      <protection locked="0"/>
    </xf>
    <xf numFmtId="0" fontId="29" fillId="0" borderId="7" xfId="0" applyFont="1" applyBorder="1" applyAlignment="1" applyProtection="1">
      <alignment horizontal="right"/>
      <protection locked="0"/>
    </xf>
    <xf numFmtId="0" fontId="39" fillId="0" borderId="0" xfId="0" applyFont="1" applyAlignment="1" applyProtection="1">
      <alignment horizontal="center" vertical="top"/>
      <protection locked="0"/>
    </xf>
    <xf numFmtId="0" fontId="13" fillId="0" borderId="0" xfId="0" applyFont="1" applyAlignment="1" applyProtection="1">
      <alignment horizontal="left"/>
      <protection locked="0"/>
    </xf>
    <xf numFmtId="0" fontId="13" fillId="0" borderId="0" xfId="0" applyFont="1" applyFill="1" applyAlignment="1" applyProtection="1">
      <alignment horizontal="left"/>
      <protection locked="0"/>
    </xf>
    <xf numFmtId="0" fontId="40" fillId="0" borderId="0" xfId="0" applyFont="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5" fillId="0" borderId="0" xfId="0" applyFont="1" applyAlignment="1" applyProtection="1">
      <alignment horizontal="left"/>
    </xf>
    <xf numFmtId="0" fontId="0" fillId="0" borderId="0" xfId="0" applyAlignment="1" applyProtection="1">
      <alignment horizontal="left"/>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0" xfId="0" applyFont="1" applyBorder="1" applyAlignment="1" applyProtection="1">
      <alignment horizontal="right"/>
      <protection locked="0"/>
    </xf>
    <xf numFmtId="0" fontId="0" fillId="0" borderId="0" xfId="0" applyFont="1" applyAlignment="1" applyProtection="1">
      <alignment horizontal="right"/>
    </xf>
    <xf numFmtId="2" fontId="13" fillId="0" borderId="0" xfId="0" applyNumberFormat="1" applyFont="1" applyBorder="1" applyAlignment="1" applyProtection="1">
      <alignment horizontal="right" wrapText="1"/>
      <protection locked="0"/>
    </xf>
    <xf numFmtId="164" fontId="13" fillId="0" borderId="7" xfId="0" applyNumberFormat="1" applyFont="1" applyBorder="1" applyAlignment="1" applyProtection="1">
      <alignment horizontal="right"/>
      <protection locked="0"/>
    </xf>
    <xf numFmtId="0" fontId="0" fillId="0" borderId="0" xfId="0" applyAlignment="1" applyProtection="1">
      <alignment horizontal="right"/>
    </xf>
    <xf numFmtId="49" fontId="0" fillId="0" borderId="0" xfId="0" applyNumberFormat="1" applyFont="1" applyFill="1" applyAlignment="1" applyProtection="1">
      <alignment horizontal="right"/>
      <protection locked="0"/>
    </xf>
    <xf numFmtId="0" fontId="0" fillId="0" borderId="0" xfId="0" applyFill="1" applyAlignment="1" applyProtection="1">
      <alignment horizontal="left" vertical="center"/>
      <protection locked="0"/>
    </xf>
    <xf numFmtId="0" fontId="2" fillId="0" borderId="0" xfId="0" applyFont="1" applyFill="1" applyAlignment="1" applyProtection="1">
      <alignment horizontal="left" vertical="center"/>
      <protection locked="0"/>
    </xf>
    <xf numFmtId="0" fontId="13" fillId="0" borderId="0" xfId="0" applyFont="1" applyAlignment="1">
      <alignment horizontal="left" vertical="center" wrapText="1"/>
    </xf>
    <xf numFmtId="0" fontId="25" fillId="0" borderId="0" xfId="0" applyFont="1" applyAlignment="1" applyProtection="1">
      <alignment horizontal="left" vertical="center"/>
      <protection locked="0"/>
    </xf>
    <xf numFmtId="0" fontId="0" fillId="0" borderId="0" xfId="0" applyFont="1" applyAlignment="1">
      <alignment horizontal="right"/>
    </xf>
    <xf numFmtId="0" fontId="0" fillId="0" borderId="0" xfId="0" applyAlignment="1">
      <alignment horizontal="right"/>
    </xf>
    <xf numFmtId="165" fontId="0" fillId="0" borderId="0" xfId="0" applyNumberFormat="1" applyFont="1" applyFill="1" applyAlignment="1" applyProtection="1">
      <alignment horizontal="center"/>
      <protection locked="0"/>
    </xf>
    <xf numFmtId="49" fontId="0" fillId="0" borderId="0" xfId="0" applyNumberFormat="1" applyFill="1" applyAlignment="1" applyProtection="1">
      <alignment horizontal="center"/>
      <protection locked="0"/>
    </xf>
    <xf numFmtId="0" fontId="11" fillId="0" borderId="0" xfId="0" applyFont="1" applyFill="1" applyAlignment="1" applyProtection="1">
      <alignment horizontal="center"/>
      <protection locked="0"/>
    </xf>
    <xf numFmtId="0" fontId="46" fillId="0" borderId="0" xfId="0" applyFont="1" applyBorder="1" applyAlignment="1">
      <alignment horizontal="center"/>
    </xf>
    <xf numFmtId="0" fontId="0" fillId="0" borderId="0" xfId="0" applyAlignment="1">
      <alignment horizontal="left" vertical="top" wrapText="1"/>
    </xf>
    <xf numFmtId="0" fontId="0" fillId="0" borderId="0" xfId="0" applyAlignment="1">
      <alignment horizontal="left" vertical="center" wrapText="1"/>
    </xf>
    <xf numFmtId="0" fontId="1" fillId="0" borderId="0" xfId="0" applyFont="1" applyAlignment="1">
      <alignment horizontal="center" vertical="top" wrapText="1"/>
    </xf>
    <xf numFmtId="0" fontId="19" fillId="0" borderId="0" xfId="0" applyFont="1" applyAlignment="1">
      <alignment horizontal="left"/>
    </xf>
    <xf numFmtId="0" fontId="0" fillId="0" borderId="0" xfId="0" applyAlignment="1">
      <alignment horizontal="left"/>
    </xf>
    <xf numFmtId="0" fontId="47" fillId="0" borderId="0" xfId="0" applyFont="1" applyBorder="1" applyAlignment="1">
      <alignment horizontal="center" vertical="center" wrapText="1"/>
    </xf>
    <xf numFmtId="49" fontId="2" fillId="0" borderId="0" xfId="1" applyNumberFormat="1" applyFont="1" applyFill="1" applyAlignment="1" applyProtection="1">
      <alignment horizontal="left" vertical="top" wrapText="1"/>
      <protection locked="0"/>
    </xf>
    <xf numFmtId="49" fontId="26" fillId="0" borderId="0" xfId="1" applyNumberFormat="1" applyFont="1" applyFill="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2" fillId="0" borderId="0" xfId="0" applyFont="1" applyAlignment="1" applyProtection="1">
      <alignment horizontal="left"/>
    </xf>
    <xf numFmtId="0" fontId="2" fillId="0" borderId="0" xfId="0" applyFont="1" applyAlignment="1" applyProtection="1">
      <alignment horizontal="left" vertical="center" wrapText="1"/>
      <protection locked="0"/>
    </xf>
    <xf numFmtId="49" fontId="2" fillId="0" borderId="0" xfId="0" applyNumberFormat="1" applyFont="1" applyFill="1" applyAlignment="1" applyProtection="1">
      <alignment horizontal="left"/>
      <protection locked="0"/>
    </xf>
    <xf numFmtId="0" fontId="15" fillId="0" borderId="7" xfId="0" applyFont="1" applyBorder="1" applyAlignment="1">
      <alignment horizontal="right"/>
    </xf>
    <xf numFmtId="0" fontId="14" fillId="2" borderId="8" xfId="0" applyFont="1" applyFill="1" applyBorder="1" applyAlignment="1">
      <alignment horizontal="center" vertical="center" wrapText="1"/>
    </xf>
    <xf numFmtId="0" fontId="13" fillId="0" borderId="2" xfId="0" applyFont="1" applyBorder="1" applyAlignment="1" applyProtection="1">
      <alignment horizontal="center" wrapText="1"/>
      <protection locked="0"/>
    </xf>
    <xf numFmtId="0" fontId="13" fillId="0" borderId="3" xfId="0" applyFont="1" applyBorder="1" applyAlignment="1" applyProtection="1">
      <alignment horizontal="center" wrapText="1"/>
      <protection locked="0"/>
    </xf>
    <xf numFmtId="0" fontId="13" fillId="0" borderId="8" xfId="0" applyFont="1" applyBorder="1" applyAlignment="1" applyProtection="1">
      <alignment horizontal="center" wrapText="1"/>
      <protection locked="0"/>
    </xf>
    <xf numFmtId="0" fontId="13" fillId="0" borderId="5" xfId="0" applyFont="1" applyBorder="1" applyAlignment="1" applyProtection="1">
      <alignment horizontal="center" wrapText="1"/>
      <protection locked="0"/>
    </xf>
    <xf numFmtId="0" fontId="13" fillId="0" borderId="6" xfId="0" applyFont="1" applyBorder="1" applyAlignment="1" applyProtection="1">
      <alignment horizontal="center" wrapText="1"/>
      <protection locked="0"/>
    </xf>
    <xf numFmtId="0" fontId="5" fillId="0" borderId="0" xfId="0" applyFont="1" applyAlignment="1">
      <alignment horizontal="left"/>
    </xf>
  </cellXfs>
  <cellStyles count="2">
    <cellStyle name="Link" xfId="1" builtinId="8"/>
    <cellStyle name="Standard" xfId="0" builtinId="0"/>
  </cellStyles>
  <dxfs count="47">
    <dxf>
      <font>
        <b val="0"/>
        <i/>
        <u/>
        <color rgb="FFFF0000"/>
      </font>
      <fill>
        <patternFill>
          <bgColor theme="2"/>
        </patternFill>
      </fill>
    </dxf>
    <dxf>
      <font>
        <b val="0"/>
        <i/>
        <u/>
        <color rgb="FFFF0000"/>
      </font>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ont>
        <b val="0"/>
        <i/>
        <u/>
        <color rgb="FFFF0000"/>
      </font>
      <fill>
        <patternFill>
          <bgColor theme="2"/>
        </patternFill>
      </fill>
    </dxf>
    <dxf>
      <fill>
        <patternFill patternType="none">
          <bgColor auto="1"/>
        </patternFill>
      </fill>
    </dxf>
    <dxf>
      <font>
        <b val="0"/>
        <i/>
        <u/>
        <color rgb="FFFF0000"/>
      </font>
      <fill>
        <patternFill>
          <bgColor theme="2"/>
        </patternFill>
      </fill>
    </dxf>
    <dxf>
      <font>
        <b val="0"/>
        <i/>
        <u/>
        <color rgb="FFFF0000"/>
      </font>
      <fill>
        <patternFill>
          <bgColor theme="2"/>
        </patternFill>
      </fill>
    </dxf>
    <dxf>
      <font>
        <b val="0"/>
        <i/>
        <u/>
        <color rgb="FFFF0000"/>
      </font>
      <fill>
        <patternFill>
          <bgColor theme="2"/>
        </patternFill>
      </fill>
    </dxf>
    <dxf>
      <font>
        <b val="0"/>
        <i/>
        <u/>
        <color rgb="FFFF0000"/>
      </font>
      <fill>
        <patternFill>
          <bgColor theme="2"/>
        </patternFill>
      </fill>
    </dxf>
    <dxf>
      <font>
        <b val="0"/>
        <i/>
        <u/>
        <color rgb="FFFF0000"/>
      </font>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ont>
        <color theme="0"/>
      </font>
    </dxf>
    <dxf>
      <font>
        <color rgb="FFFF0000"/>
      </font>
    </dxf>
    <dxf>
      <font>
        <color theme="0"/>
      </font>
    </dxf>
    <dxf>
      <font>
        <b val="0"/>
        <i/>
        <u/>
        <color rgb="FFFF0000"/>
      </font>
      <fill>
        <patternFill>
          <bgColor theme="2"/>
        </patternFill>
      </fill>
    </dxf>
    <dxf>
      <font>
        <color theme="0"/>
      </font>
    </dxf>
    <dxf>
      <fill>
        <patternFill>
          <bgColor theme="2"/>
        </patternFill>
      </fill>
    </dxf>
    <dxf>
      <fill>
        <patternFill>
          <bgColor theme="2"/>
        </patternFill>
      </fill>
    </dxf>
    <dxf>
      <fill>
        <patternFill>
          <bgColor theme="2"/>
        </patternFill>
      </fill>
    </dxf>
    <dxf>
      <fill>
        <patternFill>
          <bgColor theme="2"/>
        </patternFill>
      </fill>
    </dxf>
    <dxf>
      <font>
        <b val="0"/>
        <i/>
        <u/>
        <color rgb="FFFF0000"/>
      </font>
    </dxf>
    <dxf>
      <fill>
        <patternFill>
          <bgColor theme="2"/>
        </patternFill>
      </fill>
    </dxf>
    <dxf>
      <fill>
        <patternFill>
          <bgColor theme="2"/>
        </patternFill>
      </fill>
    </dxf>
    <dxf>
      <fill>
        <patternFill>
          <bgColor theme="2"/>
        </patternFill>
      </fill>
    </dxf>
    <dxf>
      <font>
        <b val="0"/>
        <i/>
        <u/>
        <color rgb="FFFF0000"/>
      </font>
    </dxf>
    <dxf>
      <font>
        <b val="0"/>
        <i/>
        <u/>
        <color rgb="FFFF0000"/>
      </font>
    </dxf>
    <dxf>
      <font>
        <b val="0"/>
        <i/>
        <u/>
        <color rgb="FFFF0000"/>
      </font>
      <fill>
        <patternFill>
          <bgColor theme="2"/>
        </patternFill>
      </fill>
    </dxf>
    <dxf>
      <font>
        <b val="0"/>
        <i/>
        <u/>
        <color rgb="FFFF0000"/>
      </font>
      <fill>
        <patternFill>
          <bgColor theme="2"/>
        </patternFill>
      </fill>
    </dxf>
    <dxf>
      <font>
        <b val="0"/>
        <i/>
        <u/>
        <color rgb="FFFF0000"/>
      </font>
      <fill>
        <patternFill>
          <bgColor theme="2"/>
        </patternFill>
      </fill>
    </dxf>
    <dxf>
      <font>
        <b val="0"/>
        <i/>
        <u/>
        <color rgb="FFFF0000"/>
      </font>
      <fill>
        <patternFill>
          <bgColor theme="2"/>
        </patternFill>
      </fill>
    </dxf>
    <dxf>
      <font>
        <color theme="1"/>
      </font>
    </dxf>
    <dxf>
      <font>
        <color auto="1"/>
      </font>
    </dxf>
    <dxf>
      <font>
        <color auto="1"/>
      </font>
    </dxf>
    <dxf>
      <fill>
        <patternFill>
          <bgColor theme="2"/>
        </patternFill>
      </fill>
    </dxf>
    <dxf>
      <fill>
        <patternFill>
          <bgColor theme="2"/>
        </patternFill>
      </fill>
    </dxf>
    <dxf>
      <fill>
        <patternFill>
          <bgColor theme="2"/>
        </patternFill>
      </fill>
    </dxf>
    <dxf>
      <fill>
        <patternFill>
          <bgColor theme="2"/>
        </patternFill>
      </fill>
    </dxf>
    <dxf>
      <fill>
        <patternFill patternType="none">
          <bgColor auto="1"/>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06/relationships/vbaProject" Target="vbaProject.bin"/></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171450</xdr:colOff>
          <xdr:row>29</xdr:row>
          <xdr:rowOff>209550</xdr:rowOff>
        </xdr:from>
        <xdr:to>
          <xdr:col>11</xdr:col>
          <xdr:colOff>0</xdr:colOff>
          <xdr:row>33</xdr:row>
          <xdr:rowOff>0</xdr:rowOff>
        </xdr:to>
        <xdr:sp macro="" textlink="">
          <xdr:nvSpPr>
            <xdr:cNvPr id="1033" name="Button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de-DE" sz="1100" b="0" i="0" u="none" strike="noStrike" baseline="0">
                  <a:solidFill>
                    <a:srgbClr val="000000"/>
                  </a:solidFill>
                  <a:latin typeface="Trebuchet MS"/>
                </a:rPr>
                <a:t>Als PDF speichern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9525</xdr:colOff>
          <xdr:row>3</xdr:row>
          <xdr:rowOff>38100</xdr:rowOff>
        </xdr:from>
        <xdr:to>
          <xdr:col>9</xdr:col>
          <xdr:colOff>885825</xdr:colOff>
          <xdr:row>5</xdr:row>
          <xdr:rowOff>133350</xdr:rowOff>
        </xdr:to>
        <xdr:sp macro="" textlink="">
          <xdr:nvSpPr>
            <xdr:cNvPr id="1035" name="Button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100" b="1" i="0" u="none" strike="noStrike" baseline="0">
                  <a:solidFill>
                    <a:srgbClr val="FF0000"/>
                  </a:solidFill>
                  <a:latin typeface="Trebuchet MS"/>
                </a:rPr>
                <a:t>Hilfe anzeigen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28575</xdr:colOff>
          <xdr:row>3</xdr:row>
          <xdr:rowOff>28575</xdr:rowOff>
        </xdr:from>
        <xdr:to>
          <xdr:col>11</xdr:col>
          <xdr:colOff>28575</xdr:colOff>
          <xdr:row>5</xdr:row>
          <xdr:rowOff>123825</xdr:rowOff>
        </xdr:to>
        <xdr:sp macro="" textlink="">
          <xdr:nvSpPr>
            <xdr:cNvPr id="1036" name="Button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100" b="1" i="0" u="none" strike="noStrike" baseline="0">
                  <a:solidFill>
                    <a:srgbClr val="FF0000"/>
                  </a:solidFill>
                  <a:latin typeface="Trebuchet MS"/>
                </a:rPr>
                <a:t>Hilfe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38100</xdr:colOff>
          <xdr:row>8</xdr:row>
          <xdr:rowOff>200025</xdr:rowOff>
        </xdr:from>
        <xdr:to>
          <xdr:col>15</xdr:col>
          <xdr:colOff>533400</xdr:colOff>
          <xdr:row>10</xdr:row>
          <xdr:rowOff>9525</xdr:rowOff>
        </xdr:to>
        <xdr:sp macro="" textlink="">
          <xdr:nvSpPr>
            <xdr:cNvPr id="1038" name="Butto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de-DE" sz="1100" b="0" i="0" u="none" strike="noStrike" baseline="0">
                  <a:solidFill>
                    <a:srgbClr val="000000"/>
                  </a:solidFill>
                  <a:latin typeface="Trebuchet MS"/>
                </a:rPr>
                <a:t>Rechnung kein BgA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152400</xdr:colOff>
          <xdr:row>22</xdr:row>
          <xdr:rowOff>190500</xdr:rowOff>
        </xdr:from>
        <xdr:to>
          <xdr:col>10</xdr:col>
          <xdr:colOff>666750</xdr:colOff>
          <xdr:row>26</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xdr:spPr>
          <xdr:txBody>
            <a:bodyPr vertOverflow="clip" wrap="square" lIns="27432" tIns="32004" rIns="27432" bIns="32004" anchor="ctr" upright="1"/>
            <a:lstStyle/>
            <a:p>
              <a:pPr algn="ctr" rtl="0">
                <a:defRPr sz="1000"/>
              </a:pPr>
              <a:r>
                <a:rPr lang="de-DE" sz="1100" b="0" i="0" u="none" strike="noStrike" baseline="0">
                  <a:solidFill>
                    <a:srgbClr val="000000"/>
                  </a:solidFill>
                  <a:latin typeface="Trebuchet MS"/>
                </a:rPr>
                <a:t>Als PDF speichern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76200</xdr:colOff>
          <xdr:row>3</xdr:row>
          <xdr:rowOff>28575</xdr:rowOff>
        </xdr:from>
        <xdr:to>
          <xdr:col>10</xdr:col>
          <xdr:colOff>390525</xdr:colOff>
          <xdr:row>6</xdr:row>
          <xdr:rowOff>0</xdr:rowOff>
        </xdr:to>
        <xdr:sp macro="" textlink="">
          <xdr:nvSpPr>
            <xdr:cNvPr id="2052" name="Button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100" b="1" i="0" u="none" strike="noStrike" baseline="0">
                  <a:solidFill>
                    <a:srgbClr val="000000"/>
                  </a:solidFill>
                  <a:latin typeface="Trebuchet MS"/>
                </a:rPr>
                <a:t>Hilfe anzeigen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533400</xdr:colOff>
          <xdr:row>3</xdr:row>
          <xdr:rowOff>38100</xdr:rowOff>
        </xdr:from>
        <xdr:to>
          <xdr:col>11</xdr:col>
          <xdr:colOff>800100</xdr:colOff>
          <xdr:row>5</xdr:row>
          <xdr:rowOff>209550</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100" b="1" i="0" u="none" strike="noStrike" baseline="0">
                  <a:solidFill>
                    <a:srgbClr val="000000"/>
                  </a:solidFill>
                  <a:latin typeface="Trebuchet MS"/>
                </a:rPr>
                <a:t>Hilfe ausblenden</a:t>
              </a:r>
            </a:p>
          </xdr:txBody>
        </xdr:sp>
        <xdr:clientData fPrint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3BA04-C718-401B-A9AF-A16212389A30}">
  <sheetPr codeName="Tabelle3"/>
  <dimension ref="A1:J43"/>
  <sheetViews>
    <sheetView showGridLines="0" zoomScaleNormal="100" workbookViewId="0">
      <selection activeCell="A6" sqref="A6"/>
    </sheetView>
  </sheetViews>
  <sheetFormatPr baseColWidth="10" defaultRowHeight="16.5" x14ac:dyDescent="0.3"/>
  <cols>
    <col min="1" max="1" width="92.375" style="155" customWidth="1"/>
    <col min="2" max="2" width="1.125" style="155" customWidth="1"/>
    <col min="3" max="3" width="96.625" style="158" customWidth="1"/>
    <col min="4" max="4" width="2" style="155" customWidth="1"/>
    <col min="5" max="5" width="101.125" style="158" customWidth="1"/>
    <col min="6" max="16384" width="11" style="155"/>
  </cols>
  <sheetData>
    <row r="1" spans="1:10" x14ac:dyDescent="0.3">
      <c r="A1" s="151" t="s">
        <v>145</v>
      </c>
      <c r="B1" s="151"/>
    </row>
    <row r="3" spans="1:10" ht="87" customHeight="1" x14ac:dyDescent="0.3">
      <c r="A3" s="157" t="s">
        <v>129</v>
      </c>
      <c r="B3" s="157"/>
      <c r="C3" s="159" t="s">
        <v>146</v>
      </c>
      <c r="D3" s="153"/>
      <c r="E3" s="166" t="s">
        <v>147</v>
      </c>
      <c r="F3" s="157"/>
      <c r="G3" s="157"/>
      <c r="H3" s="157"/>
      <c r="I3" s="157"/>
      <c r="J3" s="157"/>
    </row>
    <row r="4" spans="1:10" ht="44.25" customHeight="1" x14ac:dyDescent="0.3">
      <c r="A4" s="157" t="s">
        <v>130</v>
      </c>
      <c r="B4" s="157"/>
      <c r="C4" s="167" t="s">
        <v>148</v>
      </c>
      <c r="D4" s="157"/>
      <c r="E4" s="166"/>
      <c r="F4" s="157"/>
      <c r="G4" s="157"/>
      <c r="H4" s="157"/>
      <c r="I4" s="157"/>
      <c r="J4" s="157"/>
    </row>
    <row r="5" spans="1:10" s="156" customFormat="1" ht="48" customHeight="1" x14ac:dyDescent="0.3">
      <c r="A5" s="156" t="s">
        <v>131</v>
      </c>
      <c r="C5" s="167"/>
      <c r="D5" s="157"/>
      <c r="E5" s="166"/>
    </row>
    <row r="6" spans="1:10" ht="16.5" customHeight="1" x14ac:dyDescent="0.3">
      <c r="A6" s="152" t="s">
        <v>132</v>
      </c>
      <c r="B6" s="152"/>
      <c r="C6" s="159" t="s">
        <v>141</v>
      </c>
      <c r="D6" s="153"/>
      <c r="E6" s="166"/>
    </row>
    <row r="7" spans="1:10" ht="84.75" customHeight="1" x14ac:dyDescent="0.3">
      <c r="A7" s="157" t="s">
        <v>133</v>
      </c>
      <c r="B7" s="157"/>
      <c r="C7" s="168" t="s">
        <v>149</v>
      </c>
      <c r="D7" s="156"/>
      <c r="E7" s="166"/>
      <c r="F7" s="157"/>
      <c r="G7" s="157"/>
      <c r="H7" s="157"/>
      <c r="I7" s="157"/>
      <c r="J7" s="157"/>
    </row>
    <row r="8" spans="1:10" ht="16.5" customHeight="1" x14ac:dyDescent="0.3">
      <c r="A8" s="152" t="s">
        <v>134</v>
      </c>
      <c r="B8" s="152"/>
      <c r="C8" s="168"/>
      <c r="D8" s="156"/>
      <c r="E8" s="166"/>
    </row>
    <row r="9" spans="1:10" ht="33" x14ac:dyDescent="0.3">
      <c r="A9" s="157" t="s">
        <v>135</v>
      </c>
      <c r="B9" s="157"/>
      <c r="C9" s="168"/>
      <c r="D9" s="156"/>
      <c r="E9" s="166"/>
      <c r="F9" s="157"/>
      <c r="G9" s="157"/>
      <c r="H9" s="157"/>
      <c r="I9" s="157"/>
      <c r="J9" s="157"/>
    </row>
    <row r="10" spans="1:10" ht="16.5" customHeight="1" x14ac:dyDescent="0.3">
      <c r="A10" s="152" t="s">
        <v>136</v>
      </c>
      <c r="B10" s="152"/>
      <c r="C10" s="168"/>
      <c r="D10" s="156"/>
      <c r="E10" s="166"/>
    </row>
    <row r="11" spans="1:10" ht="41.25" customHeight="1" x14ac:dyDescent="0.3">
      <c r="A11" s="157" t="s">
        <v>137</v>
      </c>
      <c r="B11" s="157"/>
      <c r="C11" s="168"/>
      <c r="D11" s="156"/>
      <c r="E11" s="166"/>
      <c r="F11" s="157"/>
      <c r="G11" s="157"/>
      <c r="H11" s="157"/>
      <c r="I11" s="157"/>
      <c r="J11" s="157"/>
    </row>
    <row r="12" spans="1:10" ht="45" customHeight="1" x14ac:dyDescent="0.3">
      <c r="A12" s="155" t="s">
        <v>138</v>
      </c>
      <c r="C12" s="168"/>
      <c r="D12" s="156"/>
      <c r="E12" s="166"/>
      <c r="F12" s="157"/>
      <c r="G12" s="157"/>
      <c r="H12" s="157"/>
      <c r="I12" s="157"/>
      <c r="J12" s="157"/>
    </row>
    <row r="13" spans="1:10" ht="75" customHeight="1" x14ac:dyDescent="0.3">
      <c r="A13" s="157" t="s">
        <v>139</v>
      </c>
      <c r="B13" s="157"/>
      <c r="C13" s="168"/>
      <c r="D13" s="156"/>
      <c r="E13" s="166"/>
      <c r="F13" s="157"/>
      <c r="G13" s="157"/>
      <c r="H13" s="157"/>
      <c r="I13" s="157"/>
      <c r="J13" s="157"/>
    </row>
    <row r="14" spans="1:10" ht="40.5" customHeight="1" x14ac:dyDescent="0.3">
      <c r="A14" s="157" t="s">
        <v>140</v>
      </c>
      <c r="B14" s="157"/>
      <c r="C14" s="168"/>
      <c r="D14" s="156"/>
      <c r="E14" s="168" t="s">
        <v>150</v>
      </c>
    </row>
    <row r="15" spans="1:10" ht="89.25" customHeight="1" x14ac:dyDescent="0.3">
      <c r="A15" s="157"/>
      <c r="B15" s="157"/>
      <c r="C15" s="168"/>
      <c r="D15" s="156"/>
      <c r="E15" s="168"/>
    </row>
    <row r="16" spans="1:10" ht="66" x14ac:dyDescent="0.3">
      <c r="C16" s="160" t="s">
        <v>151</v>
      </c>
      <c r="D16" s="161"/>
      <c r="E16" s="162" t="s">
        <v>152</v>
      </c>
    </row>
    <row r="17" spans="3:5" x14ac:dyDescent="0.3">
      <c r="C17" s="163"/>
      <c r="D17" s="157"/>
      <c r="E17" s="164" t="s">
        <v>142</v>
      </c>
    </row>
    <row r="18" spans="3:5" ht="49.5" x14ac:dyDescent="0.3">
      <c r="C18" s="159"/>
      <c r="D18" s="153"/>
      <c r="E18" s="158" t="s">
        <v>153</v>
      </c>
    </row>
    <row r="19" spans="3:5" x14ac:dyDescent="0.3">
      <c r="C19" s="163"/>
      <c r="D19" s="157"/>
    </row>
    <row r="20" spans="3:5" x14ac:dyDescent="0.3">
      <c r="C20" s="163"/>
      <c r="D20" s="157"/>
    </row>
    <row r="22" spans="3:5" x14ac:dyDescent="0.3">
      <c r="C22" s="165"/>
      <c r="D22" s="154"/>
    </row>
    <row r="23" spans="3:5" x14ac:dyDescent="0.3">
      <c r="C23" s="159"/>
      <c r="D23" s="153"/>
    </row>
    <row r="43" ht="23.25" customHeight="1" x14ac:dyDescent="0.3"/>
  </sheetData>
  <sheetProtection algorithmName="SHA-512" hashValue="/Fn3FWPq0FJ4PGnaX5Oje+jDDiLcYRcj4hi/6x5KNQhcGkgmHUTQure8oHGCai5WkbKZNrHdKmMVjDIuvb+84w==" saltValue="SDRSsXLMnBEi/E0V9+7exg==" spinCount="100000" sheet="1" objects="1" scenarios="1"/>
  <mergeCells count="4">
    <mergeCell ref="E3:E13"/>
    <mergeCell ref="C4:C5"/>
    <mergeCell ref="C7:C15"/>
    <mergeCell ref="E14:E15"/>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1ADD4-218A-4248-9CC5-F6EEDD8A05AD}">
  <sheetPr codeName="Tabelle1"/>
  <dimension ref="B1:V92"/>
  <sheetViews>
    <sheetView topLeftCell="B4" zoomScaleNormal="100" workbookViewId="0">
      <selection activeCell="E11" sqref="E11"/>
    </sheetView>
  </sheetViews>
  <sheetFormatPr baseColWidth="10" defaultRowHeight="16.5" x14ac:dyDescent="0.3"/>
  <cols>
    <col min="1" max="1" width="1.25" customWidth="1"/>
    <col min="2" max="2" width="10.5" customWidth="1"/>
    <col min="3" max="3" width="14.75" customWidth="1"/>
    <col min="4" max="4" width="14" customWidth="1"/>
    <col min="5" max="5" width="8.5" customWidth="1"/>
    <col min="6" max="6" width="11.125" customWidth="1"/>
    <col min="7" max="7" width="12" customWidth="1"/>
    <col min="8" max="8" width="13.375" bestFit="1" customWidth="1"/>
    <col min="9" max="9" width="2.375" customWidth="1"/>
    <col min="10" max="10" width="14" style="13" customWidth="1"/>
    <col min="13" max="13" width="11" style="61"/>
    <col min="14" max="22" width="11" style="66"/>
  </cols>
  <sheetData>
    <row r="1" spans="2:22" ht="16.5" customHeight="1" x14ac:dyDescent="0.3">
      <c r="B1" s="77"/>
      <c r="C1" s="77"/>
      <c r="D1" s="77"/>
      <c r="E1" s="78"/>
      <c r="F1" s="172" t="s">
        <v>61</v>
      </c>
      <c r="G1" s="172"/>
      <c r="H1" s="172"/>
      <c r="I1" s="43"/>
      <c r="M1" s="123"/>
      <c r="N1" s="191" t="s">
        <v>36</v>
      </c>
      <c r="O1" s="191"/>
      <c r="P1" s="191"/>
      <c r="Q1" s="191"/>
      <c r="R1" s="191"/>
      <c r="S1" s="191"/>
      <c r="T1" s="191"/>
      <c r="U1" s="129"/>
    </row>
    <row r="2" spans="2:22" ht="16.5" customHeight="1" x14ac:dyDescent="0.3">
      <c r="B2" s="77"/>
      <c r="C2" s="77"/>
      <c r="D2" s="77"/>
      <c r="E2" s="78"/>
      <c r="F2" s="172"/>
      <c r="G2" s="172"/>
      <c r="H2" s="172"/>
      <c r="I2" s="43"/>
      <c r="M2" s="123"/>
      <c r="N2" s="129"/>
      <c r="O2" s="129"/>
      <c r="P2" s="129"/>
      <c r="Q2" s="129"/>
      <c r="R2" s="129"/>
      <c r="S2" s="129"/>
      <c r="T2" s="129"/>
      <c r="U2" s="129"/>
    </row>
    <row r="3" spans="2:22" ht="16.5" customHeight="1" x14ac:dyDescent="0.3">
      <c r="B3" s="77"/>
      <c r="C3" s="77"/>
      <c r="D3" s="77"/>
      <c r="E3" s="78"/>
      <c r="F3" s="172"/>
      <c r="G3" s="172"/>
      <c r="H3" s="172"/>
      <c r="I3" s="43"/>
      <c r="M3" s="123"/>
      <c r="N3" s="129"/>
      <c r="O3" s="129"/>
      <c r="P3" s="129"/>
      <c r="Q3" s="129"/>
      <c r="R3" s="129"/>
      <c r="S3" s="129"/>
      <c r="T3" s="129"/>
      <c r="U3" s="129"/>
    </row>
    <row r="4" spans="2:22" ht="16.5" customHeight="1" x14ac:dyDescent="0.3">
      <c r="B4" s="77"/>
      <c r="C4" s="77"/>
      <c r="D4" s="77"/>
      <c r="E4" s="78"/>
      <c r="F4" s="172"/>
      <c r="G4" s="172"/>
      <c r="H4" s="172"/>
      <c r="I4" s="43"/>
      <c r="M4" s="123" t="s">
        <v>57</v>
      </c>
      <c r="N4" s="183" t="s">
        <v>76</v>
      </c>
      <c r="O4" s="183"/>
      <c r="P4" s="183"/>
      <c r="Q4" s="183"/>
      <c r="R4" s="183"/>
      <c r="S4" s="183"/>
      <c r="T4" s="183"/>
      <c r="U4" s="129"/>
    </row>
    <row r="5" spans="2:22" ht="17.25" customHeight="1" x14ac:dyDescent="0.3">
      <c r="B5" s="171" t="s">
        <v>56</v>
      </c>
      <c r="C5" s="171"/>
      <c r="D5" s="171"/>
      <c r="E5" s="171"/>
      <c r="F5" s="172"/>
      <c r="G5" s="172"/>
      <c r="H5" s="172"/>
      <c r="I5" s="43"/>
      <c r="M5" s="123" t="s">
        <v>58</v>
      </c>
      <c r="N5" s="193" t="s">
        <v>77</v>
      </c>
      <c r="O5" s="193"/>
      <c r="P5" s="193"/>
      <c r="Q5" s="193"/>
      <c r="R5" s="193"/>
      <c r="S5" s="193"/>
      <c r="T5" s="193"/>
      <c r="U5" s="129"/>
    </row>
    <row r="6" spans="2:22" ht="21.75" customHeight="1" x14ac:dyDescent="0.35">
      <c r="B6" s="171"/>
      <c r="C6" s="171"/>
      <c r="D6" s="171"/>
      <c r="E6" s="171"/>
      <c r="F6" s="79"/>
      <c r="G6" s="174" t="s">
        <v>62</v>
      </c>
      <c r="H6" s="174"/>
      <c r="I6" s="47"/>
      <c r="M6" s="124" t="s">
        <v>58</v>
      </c>
      <c r="N6" s="177" t="s">
        <v>78</v>
      </c>
      <c r="O6" s="177"/>
      <c r="P6" s="177"/>
      <c r="Q6" s="177"/>
      <c r="R6" s="177"/>
      <c r="S6" s="177"/>
      <c r="T6" s="177"/>
      <c r="U6" s="129"/>
    </row>
    <row r="7" spans="2:22" ht="17.25" customHeight="1" x14ac:dyDescent="0.3">
      <c r="B7" s="176" t="s">
        <v>73</v>
      </c>
      <c r="C7" s="176"/>
      <c r="D7" s="176"/>
      <c r="E7" s="121"/>
      <c r="F7" s="79"/>
      <c r="G7" s="174"/>
      <c r="H7" s="174"/>
      <c r="I7" s="6"/>
      <c r="M7" s="123"/>
      <c r="N7" s="192" t="s">
        <v>45</v>
      </c>
      <c r="O7" s="189"/>
      <c r="P7" s="189"/>
      <c r="Q7" s="189"/>
      <c r="R7" s="189"/>
      <c r="S7" s="189"/>
      <c r="T7" s="189"/>
    </row>
    <row r="8" spans="2:22" ht="17.25" customHeight="1" x14ac:dyDescent="0.35">
      <c r="B8" s="176"/>
      <c r="C8" s="176"/>
      <c r="D8" s="176"/>
      <c r="E8" s="81" t="s">
        <v>54</v>
      </c>
      <c r="F8" s="79"/>
      <c r="G8" s="170" t="s">
        <v>60</v>
      </c>
      <c r="H8" s="170"/>
      <c r="M8" s="123"/>
      <c r="N8" s="189"/>
      <c r="O8" s="189"/>
      <c r="P8" s="189"/>
      <c r="Q8" s="189"/>
      <c r="R8" s="189"/>
      <c r="S8" s="189"/>
      <c r="T8" s="189"/>
    </row>
    <row r="9" spans="2:22" ht="17.25" customHeight="1" x14ac:dyDescent="0.35">
      <c r="B9" s="175" t="s">
        <v>1</v>
      </c>
      <c r="C9" s="175"/>
      <c r="D9" s="175"/>
      <c r="E9" s="81">
        <v>7.0000000000000007E-2</v>
      </c>
      <c r="F9" s="79"/>
      <c r="G9" s="170" t="s">
        <v>59</v>
      </c>
      <c r="H9" s="170"/>
      <c r="L9" s="55"/>
      <c r="M9" s="123"/>
      <c r="N9" s="190" t="s">
        <v>51</v>
      </c>
      <c r="O9" s="190"/>
      <c r="P9" s="190"/>
      <c r="Q9" s="190"/>
      <c r="R9" s="190"/>
      <c r="S9" s="190"/>
      <c r="T9" s="190"/>
      <c r="U9" s="67"/>
      <c r="V9" s="67"/>
    </row>
    <row r="10" spans="2:22" ht="17.25" customHeight="1" x14ac:dyDescent="0.3">
      <c r="B10" s="175" t="s">
        <v>2</v>
      </c>
      <c r="C10" s="175"/>
      <c r="D10" s="175"/>
      <c r="E10" s="81">
        <v>0.19</v>
      </c>
      <c r="F10" s="79"/>
      <c r="G10" s="173" t="s">
        <v>67</v>
      </c>
      <c r="H10" s="173"/>
      <c r="L10" s="55"/>
      <c r="M10" s="123"/>
      <c r="N10" s="190"/>
      <c r="O10" s="190"/>
      <c r="P10" s="190"/>
      <c r="Q10" s="190"/>
      <c r="R10" s="190"/>
      <c r="S10" s="190"/>
      <c r="T10" s="190"/>
    </row>
    <row r="11" spans="2:22" ht="17.25" x14ac:dyDescent="0.35">
      <c r="B11" s="79"/>
      <c r="C11" s="79"/>
      <c r="D11" s="80"/>
      <c r="E11" s="113"/>
      <c r="F11" s="79"/>
      <c r="G11" s="173"/>
      <c r="H11" s="173"/>
      <c r="I11" s="59"/>
      <c r="J11" s="36" t="str">
        <f>IF(G10=".","BgA wählen. Hinweis beachten!","")</f>
        <v/>
      </c>
      <c r="L11" s="55"/>
      <c r="M11" s="123"/>
      <c r="N11" s="72"/>
      <c r="O11" s="72"/>
      <c r="P11" s="72"/>
      <c r="Q11" s="72"/>
      <c r="R11" s="72"/>
      <c r="S11" s="72"/>
      <c r="T11" s="72"/>
    </row>
    <row r="12" spans="2:22" x14ac:dyDescent="0.3">
      <c r="B12" s="79"/>
      <c r="C12" s="79"/>
      <c r="D12" s="80"/>
      <c r="E12" s="81">
        <v>0.05</v>
      </c>
      <c r="F12" s="114"/>
      <c r="G12" s="173"/>
      <c r="H12" s="173"/>
      <c r="I12" s="56"/>
      <c r="J12" s="18"/>
      <c r="K12" s="18"/>
      <c r="L12" s="18"/>
      <c r="M12" s="125" t="s">
        <v>25</v>
      </c>
      <c r="N12" s="177" t="s">
        <v>128</v>
      </c>
      <c r="O12" s="177"/>
      <c r="P12" s="177"/>
      <c r="Q12" s="177"/>
      <c r="R12" s="177"/>
      <c r="S12" s="177"/>
      <c r="T12" s="177"/>
      <c r="U12" s="129"/>
    </row>
    <row r="13" spans="2:22" ht="5.25" customHeight="1" x14ac:dyDescent="0.3">
      <c r="B13" s="79"/>
      <c r="C13" s="79"/>
      <c r="D13" s="80"/>
      <c r="E13" s="114"/>
      <c r="F13" s="114"/>
      <c r="G13" s="115"/>
      <c r="H13" s="115"/>
      <c r="I13" s="56"/>
      <c r="J13" s="18"/>
      <c r="K13" s="18"/>
      <c r="L13" s="18"/>
      <c r="M13" s="125"/>
      <c r="N13" s="142"/>
      <c r="O13" s="142"/>
      <c r="P13" s="142"/>
      <c r="Q13" s="142"/>
      <c r="R13" s="142"/>
      <c r="S13" s="142"/>
      <c r="T13" s="142"/>
      <c r="U13" s="129"/>
    </row>
    <row r="14" spans="2:22" ht="16.5" customHeight="1" x14ac:dyDescent="0.35">
      <c r="B14" s="79"/>
      <c r="C14" s="79"/>
      <c r="F14" s="112" t="s">
        <v>52</v>
      </c>
      <c r="G14" s="170"/>
      <c r="H14" s="170"/>
      <c r="I14" s="58"/>
      <c r="J14" s="36" t="str">
        <f>IF(G14="","Name eintragen","")</f>
        <v>Name eintragen</v>
      </c>
      <c r="M14" s="125"/>
      <c r="N14" s="129"/>
      <c r="O14" s="129"/>
      <c r="P14" s="129"/>
      <c r="Q14" s="129"/>
      <c r="R14" s="129"/>
      <c r="S14" s="129"/>
      <c r="T14" s="129"/>
      <c r="U14" s="129"/>
    </row>
    <row r="15" spans="2:22" ht="16.5" customHeight="1" x14ac:dyDescent="0.35">
      <c r="B15" s="79"/>
      <c r="C15" s="79"/>
      <c r="D15" s="111"/>
      <c r="F15" s="112" t="s">
        <v>3</v>
      </c>
      <c r="G15" s="174"/>
      <c r="H15" s="174"/>
      <c r="I15" s="46"/>
      <c r="J15" s="36" t="str">
        <f>IF(G15="","E-Mail eintragen","")</f>
        <v>E-Mail eintragen</v>
      </c>
      <c r="M15" s="123" t="s">
        <v>27</v>
      </c>
      <c r="N15" s="178" t="s">
        <v>79</v>
      </c>
      <c r="O15" s="178"/>
      <c r="P15" s="178"/>
      <c r="Q15" s="178"/>
      <c r="R15" s="178"/>
      <c r="S15" s="178"/>
      <c r="T15" s="178"/>
      <c r="U15" s="129"/>
    </row>
    <row r="16" spans="2:22" ht="17.25" x14ac:dyDescent="0.35">
      <c r="B16" s="79"/>
      <c r="C16" s="79"/>
      <c r="D16" s="111"/>
      <c r="F16" s="9"/>
      <c r="G16" s="174"/>
      <c r="H16" s="174"/>
      <c r="I16" s="48"/>
      <c r="M16" s="123"/>
      <c r="N16" s="178"/>
      <c r="O16" s="178"/>
      <c r="P16" s="178"/>
      <c r="Q16" s="178"/>
      <c r="R16" s="178"/>
      <c r="S16" s="178"/>
      <c r="T16" s="178"/>
      <c r="U16" s="129"/>
    </row>
    <row r="17" spans="2:21" ht="17.25" x14ac:dyDescent="0.35">
      <c r="B17" s="79"/>
      <c r="C17" s="79"/>
      <c r="D17" s="79"/>
      <c r="E17" s="79"/>
      <c r="F17" s="112" t="s">
        <v>4</v>
      </c>
      <c r="G17" s="170"/>
      <c r="H17" s="170"/>
      <c r="J17" s="36" t="str">
        <f>IF(G17="","Telefonnummer angeben","")</f>
        <v>Telefonnummer angeben</v>
      </c>
      <c r="M17" s="123"/>
      <c r="N17" s="129"/>
      <c r="O17" s="129"/>
      <c r="P17" s="129"/>
      <c r="Q17" s="129"/>
      <c r="R17" s="129"/>
      <c r="S17" s="129"/>
      <c r="T17" s="129"/>
      <c r="U17" s="129"/>
    </row>
    <row r="18" spans="2:21" ht="17.25" x14ac:dyDescent="0.35">
      <c r="B18" s="79"/>
      <c r="C18" s="79"/>
      <c r="D18" s="79"/>
      <c r="E18" s="79"/>
      <c r="F18" s="82"/>
      <c r="G18" s="82"/>
      <c r="H18" s="79"/>
      <c r="J18" s="36"/>
      <c r="M18" s="123" t="s">
        <v>28</v>
      </c>
      <c r="N18" s="129" t="s">
        <v>80</v>
      </c>
      <c r="O18" s="129"/>
      <c r="P18" s="129"/>
      <c r="Q18" s="129"/>
      <c r="R18" s="129"/>
      <c r="S18" s="129"/>
      <c r="T18" s="129"/>
      <c r="U18" s="129"/>
    </row>
    <row r="19" spans="2:21" ht="16.5" customHeight="1" x14ac:dyDescent="0.3">
      <c r="B19" s="204" t="s">
        <v>0</v>
      </c>
      <c r="C19" s="205"/>
      <c r="D19" s="79"/>
      <c r="E19" s="211" t="s">
        <v>19</v>
      </c>
      <c r="F19" s="211"/>
      <c r="G19" s="169"/>
      <c r="H19" s="169"/>
      <c r="I19" s="44"/>
      <c r="J19" s="36" t="str">
        <f>IF(G19="","bitte noch ausfüllen","")</f>
        <v>bitte noch ausfüllen</v>
      </c>
      <c r="M19" s="123"/>
      <c r="N19" s="129"/>
      <c r="O19" s="129"/>
      <c r="P19" s="129"/>
      <c r="Q19" s="129"/>
      <c r="R19" s="129"/>
      <c r="S19" s="129"/>
      <c r="T19" s="129"/>
      <c r="U19" s="129"/>
    </row>
    <row r="20" spans="2:21" ht="17.25" customHeight="1" x14ac:dyDescent="0.3">
      <c r="B20" s="205"/>
      <c r="C20" s="205"/>
      <c r="D20" s="79"/>
      <c r="E20" s="214" t="s">
        <v>5</v>
      </c>
      <c r="F20" s="214"/>
      <c r="G20" s="215"/>
      <c r="H20" s="215"/>
      <c r="I20" s="45"/>
      <c r="J20" s="36" t="str">
        <f>IF(G20="","bitte noch ausfüllen. Hinweis beachten!","")</f>
        <v>bitte noch ausfüllen. Hinweis beachten!</v>
      </c>
      <c r="M20" s="123" t="s">
        <v>29</v>
      </c>
      <c r="N20" s="187" t="s">
        <v>50</v>
      </c>
      <c r="O20" s="187"/>
      <c r="P20" s="187"/>
      <c r="Q20" s="187"/>
      <c r="R20" s="187"/>
      <c r="S20" s="187"/>
    </row>
    <row r="21" spans="2:21" ht="11.25" customHeight="1" x14ac:dyDescent="0.3">
      <c r="B21" s="73"/>
      <c r="C21" s="73"/>
      <c r="D21" s="73"/>
      <c r="E21" s="73"/>
      <c r="F21" s="73"/>
      <c r="G21" s="75"/>
      <c r="H21" s="73"/>
      <c r="J21" s="36"/>
      <c r="M21" s="123"/>
      <c r="N21" s="190" t="s">
        <v>68</v>
      </c>
      <c r="O21" s="190"/>
      <c r="P21" s="190"/>
      <c r="Q21" s="190"/>
      <c r="R21" s="190"/>
      <c r="S21" s="190"/>
      <c r="T21" s="190"/>
    </row>
    <row r="22" spans="2:21" ht="49.5" customHeight="1" x14ac:dyDescent="0.3">
      <c r="B22" s="14" t="s">
        <v>10</v>
      </c>
      <c r="C22" s="208" t="s">
        <v>11</v>
      </c>
      <c r="D22" s="209"/>
      <c r="E22" s="15" t="s">
        <v>21</v>
      </c>
      <c r="F22" s="16" t="s">
        <v>12</v>
      </c>
      <c r="G22" s="16" t="s">
        <v>13</v>
      </c>
      <c r="H22" s="16" t="s">
        <v>14</v>
      </c>
      <c r="I22" s="60"/>
      <c r="J22" s="36"/>
      <c r="M22" s="123"/>
      <c r="N22" s="190" t="s">
        <v>71</v>
      </c>
      <c r="O22" s="190"/>
      <c r="P22" s="190"/>
      <c r="Q22" s="190"/>
      <c r="R22" s="190"/>
      <c r="S22" s="190"/>
      <c r="T22" s="190"/>
    </row>
    <row r="23" spans="2:21" ht="16.5" customHeight="1" x14ac:dyDescent="0.3">
      <c r="B23" s="37"/>
      <c r="C23" s="206"/>
      <c r="D23" s="207"/>
      <c r="E23" s="38"/>
      <c r="F23" s="39"/>
      <c r="G23" s="40"/>
      <c r="H23" s="41">
        <f>F23+IF(OR(G23="steuerbefreit"),0,(F23*G23))</f>
        <v>0</v>
      </c>
      <c r="I23" s="51"/>
      <c r="J23" s="36" t="str">
        <f>IF(AND(G23="",F23&gt;0),"Bitte Steuersatz ergänzen","")</f>
        <v/>
      </c>
      <c r="M23" s="123"/>
      <c r="N23" s="188" t="s">
        <v>72</v>
      </c>
      <c r="O23" s="188"/>
      <c r="P23" s="188"/>
      <c r="Q23" s="188"/>
      <c r="R23" s="188"/>
      <c r="S23" s="188"/>
      <c r="T23" s="188"/>
    </row>
    <row r="24" spans="2:21" x14ac:dyDescent="0.3">
      <c r="B24" s="37"/>
      <c r="C24" s="206"/>
      <c r="D24" s="207"/>
      <c r="E24" s="38"/>
      <c r="F24" s="39"/>
      <c r="G24" s="40"/>
      <c r="H24" s="41">
        <f>F24+IF(OR(G24="steuerbefreit"),0,(F24*G24))</f>
        <v>0</v>
      </c>
      <c r="I24" s="51"/>
      <c r="J24" s="36" t="str">
        <f t="shared" ref="J24:J26" si="0">IF(AND(G24="",F24&gt;0),"Bitte Steuersatz ergänzen","")</f>
        <v/>
      </c>
      <c r="M24" s="123"/>
      <c r="N24" s="188"/>
      <c r="O24" s="188"/>
      <c r="P24" s="188"/>
      <c r="Q24" s="188"/>
      <c r="R24" s="188"/>
      <c r="S24" s="188"/>
      <c r="T24" s="188"/>
    </row>
    <row r="25" spans="2:21" ht="16.5" customHeight="1" x14ac:dyDescent="0.3">
      <c r="B25" s="37"/>
      <c r="C25" s="206"/>
      <c r="D25" s="207"/>
      <c r="E25" s="38"/>
      <c r="F25" s="39"/>
      <c r="G25" s="40"/>
      <c r="H25" s="41">
        <f t="shared" ref="H25:H27" si="1">F25+IF(OR(G25="steuerbefreit",G25="nicht steuerbar"),0,(F25*G25))</f>
        <v>0</v>
      </c>
      <c r="I25" s="51"/>
      <c r="J25" s="36" t="str">
        <f t="shared" si="0"/>
        <v/>
      </c>
      <c r="M25" s="123"/>
      <c r="N25" s="189" t="s">
        <v>70</v>
      </c>
      <c r="O25" s="189"/>
      <c r="P25" s="189"/>
      <c r="Q25" s="189"/>
      <c r="R25" s="189"/>
      <c r="S25" s="189"/>
      <c r="T25" s="189"/>
    </row>
    <row r="26" spans="2:21" x14ac:dyDescent="0.3">
      <c r="B26" s="37"/>
      <c r="C26" s="206"/>
      <c r="D26" s="207"/>
      <c r="E26" s="38"/>
      <c r="F26" s="39"/>
      <c r="G26" s="40"/>
      <c r="H26" s="41">
        <f t="shared" si="1"/>
        <v>0</v>
      </c>
      <c r="I26" s="51"/>
      <c r="J26" s="36" t="str">
        <f t="shared" si="0"/>
        <v/>
      </c>
      <c r="M26" s="123"/>
      <c r="N26" s="129"/>
      <c r="O26" s="129"/>
      <c r="P26" s="129"/>
      <c r="Q26" s="129"/>
      <c r="R26" s="129"/>
      <c r="S26" s="129"/>
      <c r="T26" s="129"/>
      <c r="U26" s="129"/>
    </row>
    <row r="27" spans="2:21" ht="17.25" thickBot="1" x14ac:dyDescent="0.35">
      <c r="B27" s="42"/>
      <c r="C27" s="202"/>
      <c r="D27" s="203"/>
      <c r="E27" s="52"/>
      <c r="F27" s="53"/>
      <c r="G27" s="54"/>
      <c r="H27" s="41">
        <f t="shared" si="1"/>
        <v>0</v>
      </c>
      <c r="I27" s="51"/>
      <c r="J27" s="36" t="str">
        <f>IF(AND(G27="",F27&gt;0),"Bitte Steuersatz ergänzen","")</f>
        <v/>
      </c>
      <c r="M27" s="123" t="s">
        <v>30</v>
      </c>
      <c r="N27" s="178" t="s">
        <v>81</v>
      </c>
      <c r="O27" s="178"/>
      <c r="P27" s="178"/>
      <c r="Q27" s="178"/>
      <c r="R27" s="178"/>
      <c r="S27" s="178"/>
      <c r="T27" s="178"/>
      <c r="U27" s="129"/>
    </row>
    <row r="28" spans="2:21" ht="17.25" customHeight="1" thickTop="1" x14ac:dyDescent="0.3">
      <c r="B28" s="49"/>
      <c r="C28" s="50"/>
      <c r="D28" s="213" t="s">
        <v>89</v>
      </c>
      <c r="E28" s="213"/>
      <c r="F28" s="145">
        <f>SUM(F23:F27)</f>
        <v>0</v>
      </c>
      <c r="G28" s="73"/>
      <c r="H28" s="116">
        <f>SUM(H23:H27)</f>
        <v>0</v>
      </c>
      <c r="I28" s="51"/>
      <c r="J28" s="83"/>
      <c r="M28" s="123"/>
      <c r="N28" s="178"/>
      <c r="O28" s="178"/>
      <c r="P28" s="178"/>
      <c r="Q28" s="178"/>
      <c r="R28" s="178"/>
      <c r="S28" s="178"/>
      <c r="T28" s="178"/>
      <c r="U28" s="129"/>
    </row>
    <row r="29" spans="2:21" ht="18.75" customHeight="1" x14ac:dyDescent="0.3">
      <c r="B29" s="49"/>
      <c r="C29" s="50"/>
      <c r="D29" s="146"/>
      <c r="E29" s="146"/>
      <c r="F29" s="146"/>
      <c r="G29" s="73"/>
      <c r="H29" s="51"/>
      <c r="I29" s="51"/>
      <c r="J29" s="83"/>
      <c r="M29" s="123"/>
      <c r="N29" s="140"/>
      <c r="O29" s="140"/>
      <c r="P29" s="140"/>
      <c r="Q29" s="140"/>
      <c r="R29" s="140"/>
      <c r="S29" s="140"/>
      <c r="T29" s="140"/>
      <c r="U29" s="129"/>
    </row>
    <row r="30" spans="2:21" ht="17.25" customHeight="1" x14ac:dyDescent="0.3">
      <c r="B30" s="79"/>
      <c r="C30" s="79"/>
      <c r="D30" s="212" t="s">
        <v>49</v>
      </c>
      <c r="E30" s="212"/>
      <c r="F30" s="147" cm="1">
        <f t="array" ref="F30">SUMPRODUCT((G23:G27=0%)*F23:F27)</f>
        <v>0</v>
      </c>
      <c r="G30" s="117"/>
      <c r="H30" s="51"/>
      <c r="I30" s="51"/>
      <c r="J30" s="83"/>
      <c r="M30" s="123"/>
      <c r="N30" s="140"/>
      <c r="O30" s="140"/>
      <c r="P30" s="140"/>
      <c r="Q30" s="140"/>
      <c r="R30" s="140"/>
      <c r="S30" s="140"/>
      <c r="T30" s="140"/>
      <c r="U30" s="129"/>
    </row>
    <row r="31" spans="2:21" x14ac:dyDescent="0.3">
      <c r="B31" s="79"/>
      <c r="C31" s="79"/>
      <c r="D31" s="210" t="s">
        <v>47</v>
      </c>
      <c r="E31" s="210"/>
      <c r="F31" s="147" cm="1">
        <f t="array" ref="F31">SUMPRODUCT((G23:G27=19%)*F23:F27)</f>
        <v>0</v>
      </c>
      <c r="G31" s="117" cm="1">
        <f t="array" ref="G31">SUMPRODUCT((G23:G27=19%)*F23:F27*0.19)</f>
        <v>0</v>
      </c>
      <c r="H31" s="51"/>
      <c r="I31" s="84"/>
      <c r="J31" s="83"/>
      <c r="M31" s="123"/>
      <c r="N31" s="143" t="s">
        <v>82</v>
      </c>
      <c r="O31" s="143"/>
      <c r="P31" s="143"/>
      <c r="Q31" s="143"/>
      <c r="R31" s="143"/>
      <c r="S31" s="143"/>
      <c r="T31" s="143"/>
      <c r="U31" s="143"/>
    </row>
    <row r="32" spans="2:21" ht="17.25" thickBot="1" x14ac:dyDescent="0.35">
      <c r="B32" s="79"/>
      <c r="C32" s="79"/>
      <c r="D32" s="210" t="s">
        <v>48</v>
      </c>
      <c r="E32" s="210"/>
      <c r="F32" s="147" cm="1">
        <f t="array" ref="F32">SUMPRODUCT((G23:G27=7%)*F23:F27)</f>
        <v>0</v>
      </c>
      <c r="G32" s="117" cm="1">
        <f t="array" ref="G32">SUMPRODUCT((G23:G27=7%)*F23:F27*0.07)</f>
        <v>0</v>
      </c>
      <c r="H32" s="51"/>
      <c r="I32" s="84"/>
      <c r="J32" s="83"/>
      <c r="M32" s="123"/>
      <c r="N32" s="143"/>
      <c r="O32" s="143"/>
      <c r="P32" s="143"/>
      <c r="Q32" s="143"/>
      <c r="R32" s="143"/>
      <c r="S32" s="143"/>
      <c r="T32" s="143"/>
      <c r="U32" s="143"/>
    </row>
    <row r="33" spans="2:22" ht="18.75" thickTop="1" x14ac:dyDescent="0.35">
      <c r="B33" s="85"/>
      <c r="C33" s="86"/>
      <c r="D33" s="118"/>
      <c r="E33" s="74"/>
      <c r="F33" s="196" t="s">
        <v>22</v>
      </c>
      <c r="G33" s="196"/>
      <c r="H33" s="148">
        <f>SUM(H23:H27)</f>
        <v>0</v>
      </c>
      <c r="I33" s="84"/>
      <c r="J33" s="83"/>
      <c r="M33" s="123"/>
      <c r="N33" s="143"/>
      <c r="O33" s="143"/>
      <c r="P33" s="143"/>
      <c r="Q33" s="143"/>
      <c r="R33" s="143"/>
      <c r="S33" s="143"/>
      <c r="T33" s="143"/>
      <c r="U33" s="143"/>
    </row>
    <row r="34" spans="2:22" s="6" customFormat="1" ht="17.25" customHeight="1" x14ac:dyDescent="0.3">
      <c r="B34" s="89"/>
      <c r="C34" s="89"/>
      <c r="D34" s="89"/>
      <c r="E34" s="89"/>
      <c r="F34" s="89"/>
      <c r="G34" s="90"/>
      <c r="H34" s="91"/>
      <c r="I34" s="87"/>
      <c r="J34" s="88"/>
      <c r="M34" s="123"/>
      <c r="N34" s="129"/>
      <c r="O34" s="183" t="s">
        <v>38</v>
      </c>
      <c r="P34" s="183"/>
      <c r="Q34" s="183"/>
      <c r="R34" s="183"/>
      <c r="S34" s="183"/>
      <c r="T34" s="183"/>
      <c r="U34" s="133"/>
      <c r="V34" s="68"/>
    </row>
    <row r="35" spans="2:22" ht="27" customHeight="1" x14ac:dyDescent="0.3">
      <c r="B35" s="197" t="s">
        <v>55</v>
      </c>
      <c r="C35" s="197"/>
      <c r="D35" s="197"/>
      <c r="E35" s="197"/>
      <c r="F35" s="197"/>
      <c r="G35" s="119" t="s">
        <v>15</v>
      </c>
      <c r="H35" s="200" t="s">
        <v>31</v>
      </c>
      <c r="I35" s="200"/>
      <c r="J35" s="200"/>
      <c r="M35" s="126"/>
      <c r="N35" s="129"/>
      <c r="O35" s="183"/>
      <c r="P35" s="183"/>
      <c r="Q35" s="183"/>
      <c r="R35" s="183"/>
      <c r="S35" s="183"/>
      <c r="T35" s="183"/>
      <c r="U35" s="129"/>
    </row>
    <row r="36" spans="2:22" x14ac:dyDescent="0.3">
      <c r="B36" s="144"/>
      <c r="C36" s="144"/>
      <c r="D36" s="144"/>
      <c r="E36" s="144"/>
      <c r="F36" s="144"/>
      <c r="G36" s="119"/>
      <c r="H36" s="120"/>
      <c r="I36" s="120"/>
      <c r="J36" s="120"/>
      <c r="M36" s="126"/>
      <c r="N36" s="129"/>
      <c r="O36" s="141"/>
      <c r="P36" s="141"/>
      <c r="Q36" s="141"/>
      <c r="R36" s="141"/>
      <c r="S36" s="141"/>
      <c r="T36" s="141"/>
      <c r="U36" s="129"/>
    </row>
    <row r="37" spans="2:22" x14ac:dyDescent="0.3">
      <c r="B37" s="150" t="s">
        <v>18</v>
      </c>
      <c r="C37" s="150"/>
      <c r="D37" s="150"/>
      <c r="E37" s="150"/>
      <c r="F37" s="150"/>
      <c r="G37" s="150"/>
      <c r="H37" s="92"/>
      <c r="I37" s="120"/>
      <c r="J37" s="120"/>
      <c r="M37" s="123"/>
      <c r="N37" s="133"/>
      <c r="O37" s="183"/>
      <c r="P37" s="183"/>
      <c r="Q37" s="183"/>
      <c r="R37" s="183"/>
      <c r="S37" s="183"/>
      <c r="T37" s="183"/>
      <c r="U37" s="129"/>
    </row>
    <row r="38" spans="2:22" ht="15.75" customHeight="1" x14ac:dyDescent="0.3">
      <c r="B38" s="198" t="s">
        <v>23</v>
      </c>
      <c r="C38" s="198"/>
      <c r="D38" s="89"/>
      <c r="E38" s="195" t="s">
        <v>8</v>
      </c>
      <c r="F38" s="195"/>
      <c r="G38" s="195"/>
      <c r="H38" s="89"/>
      <c r="I38" s="120"/>
      <c r="J38" s="201" t="str">
        <f>IF(OR(E38="RT.SB.GLDR.OB.GRPP.UNTERK",E38=""),"bitte noch ausfüllen","")</f>
        <v>bitte noch ausfüllen</v>
      </c>
      <c r="K38" s="201"/>
      <c r="M38" s="123"/>
      <c r="N38" s="129"/>
      <c r="O38" s="183"/>
      <c r="P38" s="183"/>
      <c r="Q38" s="183"/>
      <c r="R38" s="183"/>
      <c r="S38" s="183"/>
      <c r="T38" s="183"/>
      <c r="U38" s="129"/>
    </row>
    <row r="39" spans="2:22" x14ac:dyDescent="0.3">
      <c r="B39" s="199" t="s">
        <v>24</v>
      </c>
      <c r="C39" s="199"/>
      <c r="D39" s="94"/>
      <c r="E39" s="195">
        <f>G20</f>
        <v>0</v>
      </c>
      <c r="F39" s="195"/>
      <c r="G39" s="195"/>
      <c r="H39" s="89"/>
      <c r="I39" s="89"/>
      <c r="J39" s="89"/>
      <c r="M39" s="123"/>
      <c r="N39" s="129"/>
      <c r="O39" s="183" t="s">
        <v>39</v>
      </c>
      <c r="P39" s="183"/>
      <c r="Q39" s="183"/>
      <c r="R39" s="183"/>
      <c r="S39" s="183"/>
      <c r="T39" s="183"/>
      <c r="U39" s="129"/>
    </row>
    <row r="40" spans="2:22" s="5" customFormat="1" x14ac:dyDescent="0.3">
      <c r="B40" s="93" t="s">
        <v>9</v>
      </c>
      <c r="C40" s="89"/>
      <c r="D40" s="89"/>
      <c r="E40" s="89"/>
      <c r="F40" s="89"/>
      <c r="G40" s="89"/>
      <c r="H40" s="89"/>
      <c r="I40" s="89"/>
      <c r="J40" s="83"/>
      <c r="M40" s="123"/>
      <c r="N40" s="129"/>
      <c r="O40" s="129"/>
      <c r="P40" s="129"/>
      <c r="Q40" s="129"/>
      <c r="R40" s="129"/>
      <c r="S40" s="129"/>
      <c r="T40" s="129"/>
      <c r="U40" s="134"/>
      <c r="V40" s="69"/>
    </row>
    <row r="41" spans="2:22" s="24" customFormat="1" ht="15" customHeight="1" x14ac:dyDescent="0.3">
      <c r="B41" s="79"/>
      <c r="C41" s="79"/>
      <c r="D41" s="79"/>
      <c r="E41" s="79"/>
      <c r="F41" s="79"/>
      <c r="G41" s="79"/>
      <c r="H41" s="79"/>
      <c r="I41" s="92"/>
      <c r="J41" s="92"/>
      <c r="M41" s="127" t="s">
        <v>33</v>
      </c>
      <c r="N41" s="178" t="s">
        <v>83</v>
      </c>
      <c r="O41" s="178"/>
      <c r="P41" s="178"/>
      <c r="Q41" s="178"/>
      <c r="R41" s="178"/>
      <c r="S41" s="178"/>
      <c r="T41" s="178"/>
      <c r="U41" s="135"/>
      <c r="V41" s="70"/>
    </row>
    <row r="42" spans="2:22" x14ac:dyDescent="0.3">
      <c r="B42" s="95" t="s">
        <v>7</v>
      </c>
      <c r="C42" s="96"/>
      <c r="D42" s="79"/>
      <c r="E42" s="79"/>
      <c r="F42" s="79"/>
      <c r="G42" s="79"/>
      <c r="H42" s="79"/>
      <c r="I42" s="89"/>
      <c r="J42" s="89"/>
      <c r="M42" s="128"/>
      <c r="N42" s="178"/>
      <c r="O42" s="178"/>
      <c r="P42" s="178"/>
      <c r="Q42" s="178"/>
      <c r="R42" s="178"/>
      <c r="S42" s="178"/>
      <c r="T42" s="178"/>
      <c r="U42" s="129"/>
    </row>
    <row r="43" spans="2:22" x14ac:dyDescent="0.3">
      <c r="B43" s="97" t="s">
        <v>66</v>
      </c>
      <c r="C43" s="194" t="s">
        <v>64</v>
      </c>
      <c r="D43" s="194"/>
      <c r="E43" s="79"/>
      <c r="F43" s="79"/>
      <c r="G43" s="79"/>
      <c r="H43" s="79"/>
      <c r="I43" s="89"/>
      <c r="J43" s="83" t="str">
        <f>IF(OR(E39="Bezeichnung des Vorganges, RE-Nr. etc",E39=""),"bitte noch ausfüllen","")</f>
        <v/>
      </c>
      <c r="L43" s="73"/>
      <c r="M43" s="123"/>
      <c r="N43" s="129"/>
      <c r="O43" s="134"/>
      <c r="P43" s="134"/>
      <c r="Q43" s="134"/>
      <c r="R43" s="134"/>
      <c r="S43" s="134"/>
      <c r="T43" s="129"/>
      <c r="U43" s="129"/>
    </row>
    <row r="44" spans="2:22" x14ac:dyDescent="0.3">
      <c r="B44" s="98" t="s">
        <v>65</v>
      </c>
      <c r="C44" s="194" t="s">
        <v>64</v>
      </c>
      <c r="D44" s="194"/>
      <c r="E44" s="99" t="s">
        <v>16</v>
      </c>
      <c r="F44" s="76" t="s">
        <v>64</v>
      </c>
      <c r="G44" s="100"/>
      <c r="H44" s="79"/>
      <c r="I44" s="89"/>
      <c r="J44" s="89"/>
      <c r="M44" s="123" t="s">
        <v>34</v>
      </c>
      <c r="N44" s="181" t="s">
        <v>32</v>
      </c>
      <c r="O44" s="181"/>
      <c r="P44" s="181"/>
      <c r="Q44" s="181"/>
      <c r="R44" s="181"/>
      <c r="S44" s="181"/>
      <c r="T44" s="181"/>
      <c r="U44" s="129"/>
    </row>
    <row r="45" spans="2:22" ht="21.75" customHeight="1" x14ac:dyDescent="0.3">
      <c r="B45" s="122" t="s">
        <v>63</v>
      </c>
      <c r="C45" s="194" t="s">
        <v>64</v>
      </c>
      <c r="D45" s="194"/>
      <c r="E45" s="2" t="s">
        <v>75</v>
      </c>
      <c r="F45" s="76" t="s">
        <v>64</v>
      </c>
      <c r="G45" s="100"/>
      <c r="H45" s="79"/>
      <c r="I45" s="79"/>
      <c r="J45" s="89"/>
      <c r="M45" s="123"/>
      <c r="N45" s="181"/>
      <c r="O45" s="181"/>
      <c r="P45" s="181"/>
      <c r="Q45" s="181"/>
      <c r="R45" s="181"/>
      <c r="S45" s="181"/>
      <c r="T45" s="181"/>
      <c r="U45" s="129"/>
    </row>
    <row r="46" spans="2:22" x14ac:dyDescent="0.3">
      <c r="B46" s="79"/>
      <c r="C46" s="79"/>
      <c r="D46" s="79"/>
      <c r="E46" s="79"/>
      <c r="F46" s="79"/>
      <c r="G46" s="79"/>
      <c r="H46" s="79"/>
      <c r="I46" s="79"/>
      <c r="J46" s="89"/>
      <c r="M46" s="123"/>
      <c r="N46" s="129"/>
      <c r="O46" s="129"/>
      <c r="P46" s="129"/>
      <c r="Q46" s="129"/>
      <c r="R46" s="129"/>
      <c r="S46" s="129"/>
      <c r="T46" s="129"/>
      <c r="U46" s="129"/>
    </row>
    <row r="47" spans="2:22" x14ac:dyDescent="0.3">
      <c r="I47" s="79"/>
      <c r="J47" s="89"/>
      <c r="M47" s="123"/>
      <c r="N47" s="182" t="s">
        <v>40</v>
      </c>
      <c r="O47" s="182"/>
      <c r="P47" s="182"/>
      <c r="Q47" s="182"/>
      <c r="R47" s="182"/>
      <c r="S47" s="182"/>
      <c r="T47" s="182"/>
      <c r="U47" s="129"/>
    </row>
    <row r="48" spans="2:22" x14ac:dyDescent="0.3">
      <c r="I48" s="79"/>
      <c r="J48" s="89"/>
      <c r="M48" s="123"/>
      <c r="N48" s="184" t="s">
        <v>41</v>
      </c>
      <c r="O48" s="184"/>
      <c r="P48" s="184"/>
      <c r="Q48" s="184"/>
      <c r="R48" s="184"/>
      <c r="S48" s="184"/>
      <c r="T48" s="184"/>
      <c r="U48" s="129"/>
    </row>
    <row r="49" spans="13:21" ht="16.5" customHeight="1" x14ac:dyDescent="0.3">
      <c r="M49" s="185" t="s">
        <v>42</v>
      </c>
      <c r="N49" s="186"/>
      <c r="O49" s="186"/>
      <c r="P49" s="186"/>
      <c r="Q49" s="186"/>
      <c r="R49" s="186"/>
      <c r="S49" s="186"/>
      <c r="T49" s="186"/>
      <c r="U49" s="186"/>
    </row>
    <row r="50" spans="13:21" x14ac:dyDescent="0.3">
      <c r="M50" s="185"/>
      <c r="N50" s="186"/>
      <c r="O50" s="186"/>
      <c r="P50" s="186"/>
      <c r="Q50" s="186"/>
      <c r="R50" s="186"/>
      <c r="S50" s="186"/>
      <c r="T50" s="186"/>
      <c r="U50" s="186"/>
    </row>
    <row r="51" spans="13:21" x14ac:dyDescent="0.3">
      <c r="M51" s="179" t="s">
        <v>35</v>
      </c>
      <c r="N51" s="180"/>
      <c r="O51" s="180"/>
      <c r="P51" s="180"/>
      <c r="Q51" s="180"/>
      <c r="R51" s="180"/>
      <c r="S51" s="180"/>
      <c r="T51" s="180"/>
      <c r="U51" s="180"/>
    </row>
    <row r="53" spans="13:21" x14ac:dyDescent="0.3">
      <c r="M53" s="71"/>
    </row>
    <row r="54" spans="13:21" x14ac:dyDescent="0.3">
      <c r="M54" s="149" t="s">
        <v>31</v>
      </c>
    </row>
    <row r="55" spans="13:21" x14ac:dyDescent="0.3">
      <c r="M55" s="149" t="s">
        <v>90</v>
      </c>
    </row>
    <row r="56" spans="13:21" x14ac:dyDescent="0.3">
      <c r="M56" s="149" t="s">
        <v>91</v>
      </c>
    </row>
    <row r="57" spans="13:21" x14ac:dyDescent="0.3">
      <c r="M57" s="149" t="s">
        <v>92</v>
      </c>
    </row>
    <row r="58" spans="13:21" x14ac:dyDescent="0.3">
      <c r="M58" s="149" t="s">
        <v>93</v>
      </c>
    </row>
    <row r="59" spans="13:21" x14ac:dyDescent="0.3">
      <c r="M59" s="149" t="s">
        <v>94</v>
      </c>
    </row>
    <row r="60" spans="13:21" x14ac:dyDescent="0.3">
      <c r="M60" s="149" t="s">
        <v>95</v>
      </c>
    </row>
    <row r="61" spans="13:21" x14ac:dyDescent="0.3">
      <c r="M61" s="149" t="s">
        <v>96</v>
      </c>
    </row>
    <row r="62" spans="13:21" x14ac:dyDescent="0.3">
      <c r="M62" s="149" t="s">
        <v>97</v>
      </c>
    </row>
    <row r="63" spans="13:21" x14ac:dyDescent="0.3">
      <c r="M63" s="149" t="s">
        <v>98</v>
      </c>
    </row>
    <row r="64" spans="13:21" x14ac:dyDescent="0.3">
      <c r="M64" s="149" t="s">
        <v>99</v>
      </c>
    </row>
    <row r="65" spans="13:13" x14ac:dyDescent="0.3">
      <c r="M65" s="149" t="s">
        <v>100</v>
      </c>
    </row>
    <row r="66" spans="13:13" x14ac:dyDescent="0.3">
      <c r="M66" s="149" t="s">
        <v>101</v>
      </c>
    </row>
    <row r="67" spans="13:13" x14ac:dyDescent="0.3">
      <c r="M67" s="149" t="s">
        <v>102</v>
      </c>
    </row>
    <row r="68" spans="13:13" x14ac:dyDescent="0.3">
      <c r="M68" s="149" t="s">
        <v>103</v>
      </c>
    </row>
    <row r="69" spans="13:13" x14ac:dyDescent="0.3">
      <c r="M69" s="149" t="s">
        <v>104</v>
      </c>
    </row>
    <row r="70" spans="13:13" x14ac:dyDescent="0.3">
      <c r="M70" s="149" t="s">
        <v>105</v>
      </c>
    </row>
    <row r="71" spans="13:13" x14ac:dyDescent="0.3">
      <c r="M71" s="149" t="s">
        <v>106</v>
      </c>
    </row>
    <row r="72" spans="13:13" x14ac:dyDescent="0.3">
      <c r="M72" s="149" t="s">
        <v>107</v>
      </c>
    </row>
    <row r="73" spans="13:13" x14ac:dyDescent="0.3">
      <c r="M73" s="149" t="s">
        <v>108</v>
      </c>
    </row>
    <row r="74" spans="13:13" x14ac:dyDescent="0.3">
      <c r="M74" s="149" t="s">
        <v>109</v>
      </c>
    </row>
    <row r="75" spans="13:13" x14ac:dyDescent="0.3">
      <c r="M75" s="149" t="s">
        <v>110</v>
      </c>
    </row>
    <row r="76" spans="13:13" x14ac:dyDescent="0.3">
      <c r="M76" s="149" t="s">
        <v>111</v>
      </c>
    </row>
    <row r="77" spans="13:13" x14ac:dyDescent="0.3">
      <c r="M77" s="149" t="s">
        <v>112</v>
      </c>
    </row>
    <row r="78" spans="13:13" x14ac:dyDescent="0.3">
      <c r="M78" s="149" t="s">
        <v>113</v>
      </c>
    </row>
    <row r="79" spans="13:13" x14ac:dyDescent="0.3">
      <c r="M79" s="149" t="s">
        <v>114</v>
      </c>
    </row>
    <row r="80" spans="13:13" x14ac:dyDescent="0.3">
      <c r="M80" s="149" t="s">
        <v>115</v>
      </c>
    </row>
    <row r="81" spans="13:13" x14ac:dyDescent="0.3">
      <c r="M81" s="149" t="s">
        <v>116</v>
      </c>
    </row>
    <row r="82" spans="13:13" x14ac:dyDescent="0.3">
      <c r="M82" s="149" t="s">
        <v>117</v>
      </c>
    </row>
    <row r="83" spans="13:13" x14ac:dyDescent="0.3">
      <c r="M83" s="149" t="s">
        <v>118</v>
      </c>
    </row>
    <row r="84" spans="13:13" x14ac:dyDescent="0.3">
      <c r="M84" s="149" t="s">
        <v>119</v>
      </c>
    </row>
    <row r="85" spans="13:13" x14ac:dyDescent="0.3">
      <c r="M85" s="149" t="s">
        <v>120</v>
      </c>
    </row>
    <row r="86" spans="13:13" x14ac:dyDescent="0.3">
      <c r="M86" s="149" t="s">
        <v>121</v>
      </c>
    </row>
    <row r="87" spans="13:13" x14ac:dyDescent="0.3">
      <c r="M87" s="149" t="s">
        <v>122</v>
      </c>
    </row>
    <row r="88" spans="13:13" x14ac:dyDescent="0.3">
      <c r="M88" s="149" t="s">
        <v>123</v>
      </c>
    </row>
    <row r="89" spans="13:13" x14ac:dyDescent="0.3">
      <c r="M89" s="149" t="s">
        <v>124</v>
      </c>
    </row>
    <row r="90" spans="13:13" x14ac:dyDescent="0.3">
      <c r="M90" s="149" t="s">
        <v>125</v>
      </c>
    </row>
    <row r="91" spans="13:13" x14ac:dyDescent="0.3">
      <c r="M91" s="149" t="s">
        <v>126</v>
      </c>
    </row>
    <row r="92" spans="13:13" x14ac:dyDescent="0.3">
      <c r="M92" s="149" t="s">
        <v>127</v>
      </c>
    </row>
  </sheetData>
  <mergeCells count="62">
    <mergeCell ref="C45:D45"/>
    <mergeCell ref="C27:D27"/>
    <mergeCell ref="B19:C20"/>
    <mergeCell ref="C24:D24"/>
    <mergeCell ref="C25:D25"/>
    <mergeCell ref="C26:D26"/>
    <mergeCell ref="C22:D22"/>
    <mergeCell ref="D31:E31"/>
    <mergeCell ref="D32:E32"/>
    <mergeCell ref="E19:F19"/>
    <mergeCell ref="D30:E30"/>
    <mergeCell ref="D28:E28"/>
    <mergeCell ref="C23:D23"/>
    <mergeCell ref="E38:G38"/>
    <mergeCell ref="E20:F20"/>
    <mergeCell ref="G20:H20"/>
    <mergeCell ref="N22:T22"/>
    <mergeCell ref="C44:D44"/>
    <mergeCell ref="C43:D43"/>
    <mergeCell ref="E39:G39"/>
    <mergeCell ref="F33:G33"/>
    <mergeCell ref="B35:F35"/>
    <mergeCell ref="B38:C38"/>
    <mergeCell ref="B39:C39"/>
    <mergeCell ref="H35:J35"/>
    <mergeCell ref="J38:K38"/>
    <mergeCell ref="N1:T1"/>
    <mergeCell ref="N6:T6"/>
    <mergeCell ref="N7:T8"/>
    <mergeCell ref="N9:T10"/>
    <mergeCell ref="N4:T4"/>
    <mergeCell ref="N5:T5"/>
    <mergeCell ref="N12:T12"/>
    <mergeCell ref="N15:T16"/>
    <mergeCell ref="M51:U51"/>
    <mergeCell ref="N41:T42"/>
    <mergeCell ref="N44:T45"/>
    <mergeCell ref="N47:T47"/>
    <mergeCell ref="O39:T39"/>
    <mergeCell ref="N48:T48"/>
    <mergeCell ref="M49:U50"/>
    <mergeCell ref="N20:S20"/>
    <mergeCell ref="N23:T24"/>
    <mergeCell ref="O34:T35"/>
    <mergeCell ref="O37:T38"/>
    <mergeCell ref="N27:T28"/>
    <mergeCell ref="N25:T25"/>
    <mergeCell ref="N21:T21"/>
    <mergeCell ref="G19:H19"/>
    <mergeCell ref="G14:H14"/>
    <mergeCell ref="G17:H17"/>
    <mergeCell ref="B5:E6"/>
    <mergeCell ref="F1:H5"/>
    <mergeCell ref="G10:H12"/>
    <mergeCell ref="G6:H7"/>
    <mergeCell ref="G15:H16"/>
    <mergeCell ref="G8:H8"/>
    <mergeCell ref="G9:H9"/>
    <mergeCell ref="B9:D9"/>
    <mergeCell ref="B10:D10"/>
    <mergeCell ref="B7:D7"/>
    <mergeCell ref="B8:D8"/>
  </mergeCells>
  <phoneticPr fontId="31" type="noConversion"/>
  <conditionalFormatting sqref="H30:I30 I28:I29 F28:F29 H23:I27">
    <cfRule type="cellIs" dxfId="46" priority="58" operator="equal">
      <formula>0</formula>
    </cfRule>
  </conditionalFormatting>
  <conditionalFormatting sqref="G10 I11">
    <cfRule type="expression" dxfId="45" priority="55">
      <formula>OR($G$10="Parkraumbewirtschaftung","Verkäufe","Personalgestellung","Sponsoring + Marketing")</formula>
    </cfRule>
  </conditionalFormatting>
  <conditionalFormatting sqref="G19:H19">
    <cfRule type="expression" dxfId="44" priority="51">
      <formula>$G$19=""</formula>
    </cfRule>
  </conditionalFormatting>
  <conditionalFormatting sqref="G20:H20">
    <cfRule type="expression" dxfId="43" priority="50">
      <formula>$G$20=""</formula>
    </cfRule>
  </conditionalFormatting>
  <conditionalFormatting sqref="E38:G38">
    <cfRule type="expression" dxfId="42" priority="49">
      <formula>OR($E$38="RT.SB.GLDR.OB.GRPP.UNTERK",$E$38="")</formula>
    </cfRule>
  </conditionalFormatting>
  <conditionalFormatting sqref="E39:G39">
    <cfRule type="expression" dxfId="41" priority="48">
      <formula>OR($G$20="")</formula>
    </cfRule>
  </conditionalFormatting>
  <conditionalFormatting sqref="B35:F36">
    <cfRule type="expression" dxfId="40" priority="31">
      <formula>OR($G$23="steuerbefreit",$G$24="steuerbefreit",$G$25="steuerbefreit",$G$26="steuerbefreit",$G$27="steuerbefreit")</formula>
    </cfRule>
  </conditionalFormatting>
  <conditionalFormatting sqref="G35:G36">
    <cfRule type="expression" dxfId="39" priority="30">
      <formula>OR($G$23="steuerbefreit",$G$24="steuerbefreit",$G$25="steuerbefreit",$G$26="steuerbefreit",$G$27="steuerbefreit")</formula>
    </cfRule>
  </conditionalFormatting>
  <conditionalFormatting sqref="I37:J38 H35:H36">
    <cfRule type="expression" dxfId="38" priority="29">
      <formula>OR($G$23="steuerbefreit",$G$24="steuerbefreit",$G$25="steuerbefreit",$G$26="steuerbefreit",$G$27="steuerbefreit")</formula>
    </cfRule>
  </conditionalFormatting>
  <conditionalFormatting sqref="B5">
    <cfRule type="expression" dxfId="37" priority="26">
      <formula>$B$5="Bitte Name und Anschrift des Leistungserbringers eintragen"</formula>
    </cfRule>
  </conditionalFormatting>
  <conditionalFormatting sqref="G6">
    <cfRule type="expression" dxfId="36" priority="25">
      <formula>$G$6="Name des Leistungserbringers (bspw. Name des VSA)"</formula>
    </cfRule>
  </conditionalFormatting>
  <conditionalFormatting sqref="G8">
    <cfRule type="expression" dxfId="35" priority="24">
      <formula>$G$8="Straße und Hausnummer"</formula>
    </cfRule>
  </conditionalFormatting>
  <conditionalFormatting sqref="G9">
    <cfRule type="expression" dxfId="34" priority="23">
      <formula>$G$9="Postleitzahl und Stadt"</formula>
    </cfRule>
  </conditionalFormatting>
  <conditionalFormatting sqref="B48">
    <cfRule type="expression" dxfId="33" priority="22">
      <formula>$B$43="Name"</formula>
    </cfRule>
  </conditionalFormatting>
  <conditionalFormatting sqref="C43:D45">
    <cfRule type="expression" dxfId="32" priority="16">
      <formula>$C$43="eintragen"</formula>
    </cfRule>
  </conditionalFormatting>
  <conditionalFormatting sqref="B7:B8">
    <cfRule type="expression" dxfId="31" priority="11">
      <formula>$B$7="Herr/Frau Mustermann"</formula>
    </cfRule>
  </conditionalFormatting>
  <conditionalFormatting sqref="B9:D9">
    <cfRule type="expression" dxfId="30" priority="10">
      <formula>$B$9="Poststraße 123"</formula>
    </cfRule>
  </conditionalFormatting>
  <conditionalFormatting sqref="B10:D10">
    <cfRule type="expression" dxfId="29" priority="9">
      <formula>$B$10="12345 Poststadt"</formula>
    </cfRule>
  </conditionalFormatting>
  <conditionalFormatting sqref="F44:F45">
    <cfRule type="expression" dxfId="28" priority="59">
      <formula>$F$44="eintragen"</formula>
    </cfRule>
  </conditionalFormatting>
  <conditionalFormatting sqref="G14">
    <cfRule type="expression" dxfId="27" priority="60">
      <formula>#REF!=""</formula>
    </cfRule>
  </conditionalFormatting>
  <conditionalFormatting sqref="G14:H14">
    <cfRule type="expression" dxfId="26" priority="5">
      <formula>$G$14=""</formula>
    </cfRule>
  </conditionalFormatting>
  <conditionalFormatting sqref="G15:H16">
    <cfRule type="expression" dxfId="25" priority="4">
      <formula>$G$15=""</formula>
    </cfRule>
  </conditionalFormatting>
  <conditionalFormatting sqref="G17:H17">
    <cfRule type="expression" dxfId="24" priority="3">
      <formula>$G$17=""</formula>
    </cfRule>
  </conditionalFormatting>
  <conditionalFormatting sqref="D30 H30:I30 I28:I29 F28:F29 B28:D29 J14:L15 K16:L16 J17:L20 B23:I27">
    <cfRule type="expression" dxfId="23" priority="62">
      <formula>$G$10="kein BgA"</formula>
    </cfRule>
  </conditionalFormatting>
  <conditionalFormatting sqref="G10">
    <cfRule type="expression" dxfId="22" priority="71">
      <formula>$G$10="Bitte BgA/Abteilung o.ä. eintragen"</formula>
    </cfRule>
  </conditionalFormatting>
  <conditionalFormatting sqref="H28">
    <cfRule type="expression" dxfId="21" priority="2">
      <formula>$H$28=0</formula>
    </cfRule>
  </conditionalFormatting>
  <conditionalFormatting sqref="J38:K38">
    <cfRule type="expression" dxfId="20" priority="1">
      <formula>$J$38="bitte noch ausfüllen"</formula>
    </cfRule>
  </conditionalFormatting>
  <dataValidations count="4">
    <dataValidation type="list" allowBlank="1" showInputMessage="1" showErrorMessage="1" sqref="I11" xr:uid="{EE69AABB-3500-4282-A3D2-7E54DD51F59F}">
      <formula1>".,kein BgA,Parkraumbewirtschaftung, Personalgestellung, Sponsoring + Marketing, Verkäufe, wir-kaufen-anders,ZGAST"</formula1>
    </dataValidation>
    <dataValidation type="list" showInputMessage="1" showErrorMessage="1" sqref="G23:G27" xr:uid="{7BDD608B-50DD-4867-BCEC-8D61B12F9E78}">
      <formula1>$E$8:$E$10</formula1>
    </dataValidation>
    <dataValidation type="list" allowBlank="1" showInputMessage="1" showErrorMessage="1" sqref="I37:I38 J37" xr:uid="{F84F55B4-B4BB-4FD8-B88E-0B62DE57063E}">
      <formula1>",Bitte Umsatzsteuer-befreiungsvorschrift wählen,16a UStG, 18 UStG, 20 UStG, 21 UStG, 22 UStG, 23 UStG, 25 UStG, 27 UStG"</formula1>
    </dataValidation>
    <dataValidation type="list" allowBlank="1" showInputMessage="1" showErrorMessage="1" sqref="H35:H36" xr:uid="{CF333A60-E323-4095-A1CA-AAD9C973EA66}">
      <formula1>$M$54:$M$92</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3" r:id="rId4" name="Button 9">
              <controlPr defaultSize="0" print="0" autoFill="0" autoPict="0" macro="[0]!PDF_speichern">
                <anchor moveWithCells="1" sizeWithCells="1">
                  <from>
                    <xdr:col>8</xdr:col>
                    <xdr:colOff>171450</xdr:colOff>
                    <xdr:row>29</xdr:row>
                    <xdr:rowOff>209550</xdr:rowOff>
                  </from>
                  <to>
                    <xdr:col>11</xdr:col>
                    <xdr:colOff>0</xdr:colOff>
                    <xdr:row>33</xdr:row>
                    <xdr:rowOff>0</xdr:rowOff>
                  </to>
                </anchor>
              </controlPr>
            </control>
          </mc:Choice>
        </mc:AlternateContent>
        <mc:AlternateContent xmlns:mc="http://schemas.openxmlformats.org/markup-compatibility/2006">
          <mc:Choice Requires="x14">
            <control shapeId="1035" r:id="rId5" name="Button 11">
              <controlPr defaultSize="0" print="0" autoFill="0" autoPict="0" macro="[0]!Färben_schwarz">
                <anchor moveWithCells="1" sizeWithCells="1">
                  <from>
                    <xdr:col>9</xdr:col>
                    <xdr:colOff>9525</xdr:colOff>
                    <xdr:row>3</xdr:row>
                    <xdr:rowOff>38100</xdr:rowOff>
                  </from>
                  <to>
                    <xdr:col>9</xdr:col>
                    <xdr:colOff>885825</xdr:colOff>
                    <xdr:row>5</xdr:row>
                    <xdr:rowOff>133350</xdr:rowOff>
                  </to>
                </anchor>
              </controlPr>
            </control>
          </mc:Choice>
        </mc:AlternateContent>
        <mc:AlternateContent xmlns:mc="http://schemas.openxmlformats.org/markup-compatibility/2006">
          <mc:Choice Requires="x14">
            <control shapeId="1036" r:id="rId6" name="Button 12">
              <controlPr defaultSize="0" print="0" autoFill="0" autoPict="0" macro="[0]!Färben_weiß">
                <anchor moveWithCells="1" sizeWithCells="1">
                  <from>
                    <xdr:col>10</xdr:col>
                    <xdr:colOff>28575</xdr:colOff>
                    <xdr:row>3</xdr:row>
                    <xdr:rowOff>28575</xdr:rowOff>
                  </from>
                  <to>
                    <xdr:col>11</xdr:col>
                    <xdr:colOff>28575</xdr:colOff>
                    <xdr:row>5</xdr:row>
                    <xdr:rowOff>123825</xdr:rowOff>
                  </to>
                </anchor>
              </controlPr>
            </control>
          </mc:Choice>
        </mc:AlternateContent>
        <mc:AlternateContent xmlns:mc="http://schemas.openxmlformats.org/markup-compatibility/2006">
          <mc:Choice Requires="x14">
            <control shapeId="1038" r:id="rId7" name="Button 14">
              <controlPr defaultSize="0" print="0" autoFill="0" autoPict="0" macro="[0]!Modul7.gehezu">
                <anchor moveWithCells="1" sizeWithCells="1">
                  <from>
                    <xdr:col>13</xdr:col>
                    <xdr:colOff>38100</xdr:colOff>
                    <xdr:row>8</xdr:row>
                    <xdr:rowOff>200025</xdr:rowOff>
                  </from>
                  <to>
                    <xdr:col>15</xdr:col>
                    <xdr:colOff>533400</xdr:colOff>
                    <xdr:row>10</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F178D-EC41-4AD8-BFD7-66719DE4EF4F}">
  <sheetPr codeName="Tabelle2"/>
  <dimension ref="B1:U50"/>
  <sheetViews>
    <sheetView tabSelected="1" topLeftCell="A10" zoomScaleNormal="100" workbookViewId="0">
      <selection activeCell="E20" sqref="E20:F20"/>
    </sheetView>
  </sheetViews>
  <sheetFormatPr baseColWidth="10" defaultRowHeight="16.5" x14ac:dyDescent="0.3"/>
  <cols>
    <col min="1" max="1" width="1.25" customWidth="1"/>
    <col min="2" max="2" width="10.5" customWidth="1"/>
    <col min="3" max="3" width="14.75" customWidth="1"/>
    <col min="4" max="4" width="14" customWidth="1"/>
    <col min="5" max="5" width="8.5" customWidth="1"/>
    <col min="6" max="6" width="11.125" customWidth="1"/>
    <col min="7" max="7" width="12" customWidth="1"/>
    <col min="8" max="8" width="13.375" customWidth="1"/>
    <col min="9" max="9" width="2.375" style="20" customWidth="1"/>
    <col min="10" max="10" width="8.625" customWidth="1"/>
    <col min="12" max="12" width="15.875" customWidth="1"/>
    <col min="13" max="13" width="11" style="57"/>
  </cols>
  <sheetData>
    <row r="1" spans="2:21" x14ac:dyDescent="0.3">
      <c r="H1" s="4"/>
      <c r="M1" s="136"/>
      <c r="N1" s="129"/>
      <c r="O1" s="129"/>
      <c r="P1" s="129"/>
      <c r="Q1" s="129"/>
      <c r="R1" s="129"/>
      <c r="S1" s="129"/>
      <c r="T1" s="129"/>
      <c r="U1" s="129"/>
    </row>
    <row r="2" spans="2:21" ht="16.5" customHeight="1" x14ac:dyDescent="0.3">
      <c r="B2" s="3"/>
      <c r="C2" s="3"/>
      <c r="D2" s="3"/>
      <c r="E2" s="9"/>
      <c r="F2" s="172" t="s">
        <v>61</v>
      </c>
      <c r="G2" s="172"/>
      <c r="H2" s="172"/>
      <c r="M2" s="123"/>
      <c r="N2" s="191" t="s">
        <v>36</v>
      </c>
      <c r="O2" s="191"/>
      <c r="P2" s="191"/>
      <c r="Q2" s="191"/>
      <c r="R2" s="191"/>
      <c r="S2" s="191"/>
      <c r="T2" s="191"/>
      <c r="U2" s="129"/>
    </row>
    <row r="3" spans="2:21" ht="16.5" customHeight="1" x14ac:dyDescent="0.3">
      <c r="B3" s="3"/>
      <c r="C3" s="3"/>
      <c r="D3" s="3"/>
      <c r="E3" s="9"/>
      <c r="F3" s="172"/>
      <c r="G3" s="172"/>
      <c r="H3" s="172"/>
      <c r="M3" s="123"/>
      <c r="N3" s="129"/>
      <c r="O3" s="129"/>
      <c r="P3" s="129"/>
      <c r="Q3" s="129"/>
      <c r="R3" s="129"/>
      <c r="S3" s="129"/>
      <c r="T3" s="129"/>
      <c r="U3" s="129"/>
    </row>
    <row r="4" spans="2:21" ht="16.5" customHeight="1" x14ac:dyDescent="0.3">
      <c r="B4" s="3"/>
      <c r="C4" s="3"/>
      <c r="D4" s="3"/>
      <c r="E4" s="9"/>
      <c r="F4" s="172"/>
      <c r="G4" s="172"/>
      <c r="H4" s="172"/>
      <c r="M4" s="123" t="s">
        <v>26</v>
      </c>
      <c r="N4" s="183" t="s">
        <v>76</v>
      </c>
      <c r="O4" s="183"/>
      <c r="P4" s="183"/>
      <c r="Q4" s="183"/>
      <c r="R4" s="183"/>
      <c r="S4" s="183"/>
      <c r="T4" s="183"/>
      <c r="U4" s="129"/>
    </row>
    <row r="5" spans="2:21" ht="16.5" customHeight="1" x14ac:dyDescent="0.3">
      <c r="B5" s="3"/>
      <c r="C5" s="3"/>
      <c r="D5" s="3"/>
      <c r="E5" s="9"/>
      <c r="F5" s="172"/>
      <c r="G5" s="172"/>
      <c r="H5" s="172"/>
      <c r="M5" s="123"/>
      <c r="N5" s="130"/>
      <c r="O5" s="130"/>
      <c r="P5" s="130"/>
      <c r="Q5" s="130"/>
      <c r="R5" s="130"/>
      <c r="S5" s="130"/>
      <c r="T5" s="130"/>
      <c r="U5" s="129"/>
    </row>
    <row r="6" spans="2:21" ht="17.25" customHeight="1" x14ac:dyDescent="0.3">
      <c r="B6" s="234" t="s">
        <v>56</v>
      </c>
      <c r="C6" s="234"/>
      <c r="D6" s="234"/>
      <c r="E6" s="234"/>
      <c r="F6" s="172"/>
      <c r="G6" s="172"/>
      <c r="H6" s="172"/>
      <c r="M6" s="123" t="s">
        <v>25</v>
      </c>
      <c r="N6" s="193" t="s">
        <v>77</v>
      </c>
      <c r="O6" s="193"/>
      <c r="P6" s="193"/>
      <c r="Q6" s="193"/>
      <c r="R6" s="193"/>
      <c r="S6" s="193"/>
      <c r="T6" s="193"/>
      <c r="U6" s="129"/>
    </row>
    <row r="7" spans="2:21" ht="21" customHeight="1" x14ac:dyDescent="0.35">
      <c r="B7" s="234"/>
      <c r="C7" s="234"/>
      <c r="D7" s="234"/>
      <c r="E7" s="234"/>
      <c r="F7" s="104"/>
      <c r="G7" s="236" t="s">
        <v>86</v>
      </c>
      <c r="H7" s="236"/>
      <c r="I7" s="10"/>
      <c r="M7" s="123" t="s">
        <v>27</v>
      </c>
      <c r="N7" s="178" t="s">
        <v>84</v>
      </c>
      <c r="O7" s="178"/>
      <c r="P7" s="178"/>
      <c r="Q7" s="178"/>
      <c r="R7" s="178"/>
      <c r="S7" s="178"/>
      <c r="T7" s="178"/>
      <c r="U7" s="129"/>
    </row>
    <row r="8" spans="2:21" ht="17.25" customHeight="1" x14ac:dyDescent="0.3">
      <c r="B8" s="216" t="s">
        <v>73</v>
      </c>
      <c r="C8" s="216"/>
      <c r="D8" s="216"/>
      <c r="G8" s="236"/>
      <c r="H8" s="236"/>
      <c r="I8"/>
      <c r="M8" s="123"/>
      <c r="N8" s="178" t="s">
        <v>43</v>
      </c>
      <c r="O8" s="178"/>
      <c r="P8" s="131"/>
      <c r="Q8" s="131"/>
      <c r="R8" s="131"/>
      <c r="S8" s="131"/>
      <c r="T8" s="131"/>
      <c r="U8" s="129"/>
    </row>
    <row r="9" spans="2:21" ht="17.25" x14ac:dyDescent="0.35">
      <c r="B9" s="216"/>
      <c r="C9" s="216"/>
      <c r="D9" s="216"/>
      <c r="F9" s="1"/>
      <c r="G9" s="236"/>
      <c r="H9" s="236"/>
      <c r="I9"/>
      <c r="M9" s="123"/>
      <c r="N9" s="129"/>
      <c r="O9" s="129"/>
      <c r="P9" s="129"/>
      <c r="Q9" s="129"/>
      <c r="R9" s="129"/>
      <c r="S9" s="129"/>
      <c r="T9" s="129"/>
      <c r="U9" s="139"/>
    </row>
    <row r="10" spans="2:21" ht="17.25" x14ac:dyDescent="0.35">
      <c r="B10" s="175" t="s">
        <v>1</v>
      </c>
      <c r="C10" s="175"/>
      <c r="D10" s="175"/>
      <c r="F10" s="105"/>
      <c r="G10" s="170" t="s">
        <v>60</v>
      </c>
      <c r="H10" s="170"/>
      <c r="I10"/>
      <c r="J10" s="32"/>
      <c r="M10" s="125" t="s">
        <v>28</v>
      </c>
      <c r="N10" s="129" t="s">
        <v>80</v>
      </c>
      <c r="O10" s="129"/>
      <c r="P10" s="129"/>
      <c r="Q10" s="129"/>
      <c r="R10" s="129"/>
      <c r="S10" s="129"/>
      <c r="T10" s="129"/>
      <c r="U10" s="129"/>
    </row>
    <row r="11" spans="2:21" ht="17.25" x14ac:dyDescent="0.35">
      <c r="B11" s="175" t="s">
        <v>2</v>
      </c>
      <c r="C11" s="175"/>
      <c r="D11" s="175"/>
      <c r="G11" s="235" t="s">
        <v>74</v>
      </c>
      <c r="H11" s="235"/>
      <c r="I11"/>
      <c r="M11" s="125"/>
    </row>
    <row r="12" spans="2:21" ht="17.25" x14ac:dyDescent="0.35">
      <c r="F12" s="7"/>
      <c r="G12" s="237"/>
      <c r="H12" s="237"/>
      <c r="I12"/>
      <c r="M12" s="123" t="s">
        <v>29</v>
      </c>
      <c r="N12" s="230" t="s">
        <v>37</v>
      </c>
      <c r="O12" s="230"/>
      <c r="P12" s="230"/>
      <c r="Q12" s="230"/>
      <c r="R12" s="230"/>
      <c r="S12" s="230"/>
    </row>
    <row r="13" spans="2:21" x14ac:dyDescent="0.3">
      <c r="H13" s="20"/>
      <c r="I13"/>
      <c r="M13" s="123"/>
      <c r="N13" s="226" t="s">
        <v>88</v>
      </c>
      <c r="O13" s="226"/>
      <c r="P13" s="226"/>
      <c r="Q13" s="226"/>
      <c r="R13" s="226"/>
      <c r="S13" s="226"/>
      <c r="T13" s="226"/>
    </row>
    <row r="14" spans="2:21" ht="16.5" customHeight="1" x14ac:dyDescent="0.35">
      <c r="F14" s="27" t="s">
        <v>52</v>
      </c>
      <c r="G14" s="217"/>
      <c r="H14" s="217"/>
      <c r="I14" s="33"/>
      <c r="J14" s="32" t="str">
        <f>IF(G14="","bitte hier noch den Namen eintragen","")</f>
        <v>bitte hier noch den Namen eintragen</v>
      </c>
      <c r="M14" s="123"/>
      <c r="N14" s="226" t="s">
        <v>44</v>
      </c>
      <c r="O14" s="226"/>
      <c r="P14" s="226"/>
      <c r="Q14" s="226"/>
      <c r="R14" s="226"/>
      <c r="S14" s="226"/>
      <c r="T14" s="226"/>
    </row>
    <row r="15" spans="2:21" ht="16.5" customHeight="1" x14ac:dyDescent="0.35">
      <c r="F15" s="27" t="s">
        <v>3</v>
      </c>
      <c r="G15" s="232"/>
      <c r="H15" s="233"/>
      <c r="I15" s="33"/>
      <c r="J15" s="32" t="str">
        <f>IF(G15="","bitte noch die E-Mail eintragen","")</f>
        <v>bitte noch die E-Mail eintragen</v>
      </c>
      <c r="M15" s="123"/>
      <c r="N15" s="229" t="s">
        <v>69</v>
      </c>
      <c r="O15" s="229"/>
      <c r="P15" s="229"/>
      <c r="Q15" s="229"/>
      <c r="R15" s="229"/>
      <c r="S15" s="229"/>
      <c r="T15" s="229"/>
    </row>
    <row r="16" spans="2:21" ht="17.25" customHeight="1" x14ac:dyDescent="0.3">
      <c r="G16" s="233"/>
      <c r="H16" s="233"/>
      <c r="I16" s="33"/>
      <c r="J16" s="32"/>
      <c r="M16" s="123"/>
      <c r="N16" s="228" t="s">
        <v>53</v>
      </c>
      <c r="O16" s="228"/>
      <c r="P16" s="228"/>
      <c r="Q16" s="228"/>
      <c r="R16" s="228"/>
      <c r="S16" s="228"/>
      <c r="T16" s="228"/>
    </row>
    <row r="17" spans="2:21" ht="17.25" x14ac:dyDescent="0.35">
      <c r="F17" s="27" t="s">
        <v>4</v>
      </c>
      <c r="G17" s="219"/>
      <c r="H17" s="219"/>
      <c r="I17" s="33"/>
      <c r="J17" s="32" t="str">
        <f>IF(G17="","bitte noch die Telefonnummer ergänzen","")</f>
        <v>bitte noch die Telefonnummer ergänzen</v>
      </c>
      <c r="M17" s="123"/>
      <c r="N17" s="188" t="s">
        <v>72</v>
      </c>
      <c r="O17" s="188"/>
      <c r="P17" s="188"/>
      <c r="Q17" s="188"/>
      <c r="R17" s="188"/>
      <c r="S17" s="188"/>
      <c r="T17" s="188"/>
    </row>
    <row r="18" spans="2:21" ht="17.25" customHeight="1" x14ac:dyDescent="0.35">
      <c r="F18" s="1"/>
      <c r="G18" s="1"/>
      <c r="H18" s="34"/>
      <c r="I18" s="33"/>
      <c r="M18" s="123"/>
      <c r="N18" s="188"/>
      <c r="O18" s="188"/>
      <c r="P18" s="188"/>
      <c r="Q18" s="188"/>
      <c r="R18" s="188"/>
      <c r="S18" s="188"/>
      <c r="T18" s="188"/>
    </row>
    <row r="19" spans="2:21" x14ac:dyDescent="0.3">
      <c r="B19" s="245" t="s">
        <v>143</v>
      </c>
      <c r="C19" s="230"/>
      <c r="E19" s="220" t="s">
        <v>144</v>
      </c>
      <c r="F19" s="220"/>
      <c r="G19" s="222"/>
      <c r="H19" s="222"/>
      <c r="I19" s="35"/>
      <c r="J19" s="32" t="str">
        <f>IF(G19="","bitte noch ausfüllen","")</f>
        <v>bitte noch ausfüllen</v>
      </c>
      <c r="M19" s="123"/>
      <c r="N19" s="227" t="s">
        <v>70</v>
      </c>
      <c r="O19" s="227"/>
      <c r="P19" s="227"/>
      <c r="Q19" s="227"/>
      <c r="R19" s="227"/>
      <c r="S19" s="227"/>
      <c r="T19" s="227"/>
    </row>
    <row r="20" spans="2:21" ht="17.25" customHeight="1" x14ac:dyDescent="0.3">
      <c r="B20" s="230"/>
      <c r="C20" s="230"/>
      <c r="E20" s="221" t="s">
        <v>156</v>
      </c>
      <c r="F20" s="221"/>
      <c r="G20" s="223"/>
      <c r="H20" s="223"/>
      <c r="I20" s="35"/>
      <c r="J20" s="32" t="str">
        <f>IF(G20="","bitte noch ausfüllen","")</f>
        <v>bitte noch ausfüllen</v>
      </c>
      <c r="M20" s="123"/>
    </row>
    <row r="21" spans="2:21" ht="16.5" customHeight="1" x14ac:dyDescent="0.3">
      <c r="G21" s="5"/>
      <c r="L21" s="12"/>
      <c r="M21" s="123"/>
      <c r="N21" s="177" t="s">
        <v>85</v>
      </c>
      <c r="O21" s="177"/>
      <c r="P21" s="177"/>
      <c r="Q21" s="177"/>
      <c r="R21" s="177"/>
      <c r="S21" s="177"/>
      <c r="T21" s="177"/>
      <c r="U21" s="129"/>
    </row>
    <row r="22" spans="2:21" ht="49.5" customHeight="1" x14ac:dyDescent="0.3">
      <c r="B22" s="14" t="s">
        <v>10</v>
      </c>
      <c r="C22" s="208" t="s">
        <v>11</v>
      </c>
      <c r="D22" s="209"/>
      <c r="E22" s="209"/>
      <c r="F22" s="239"/>
      <c r="G22" s="15" t="s">
        <v>6</v>
      </c>
      <c r="H22" s="16" t="s">
        <v>20</v>
      </c>
      <c r="I22" s="110"/>
      <c r="J22" s="12"/>
      <c r="M22" s="128" t="s">
        <v>46</v>
      </c>
      <c r="N22" s="177"/>
      <c r="O22" s="177"/>
      <c r="P22" s="177"/>
      <c r="Q22" s="177"/>
      <c r="R22" s="177"/>
      <c r="S22" s="177"/>
      <c r="T22" s="177"/>
      <c r="U22" s="129"/>
    </row>
    <row r="23" spans="2:21" x14ac:dyDescent="0.3">
      <c r="B23" s="37"/>
      <c r="C23" s="240"/>
      <c r="D23" s="241"/>
      <c r="E23" s="241"/>
      <c r="F23" s="242"/>
      <c r="G23" s="106"/>
      <c r="H23" s="41"/>
      <c r="I23"/>
      <c r="J23" s="12"/>
      <c r="M23" s="123" t="s">
        <v>33</v>
      </c>
      <c r="N23" s="178" t="s">
        <v>83</v>
      </c>
      <c r="O23" s="178"/>
      <c r="P23" s="178"/>
      <c r="Q23" s="178"/>
      <c r="R23" s="178"/>
      <c r="S23" s="178"/>
      <c r="T23" s="178"/>
      <c r="U23" s="129"/>
    </row>
    <row r="24" spans="2:21" ht="16.5" customHeight="1" x14ac:dyDescent="0.3">
      <c r="B24" s="37"/>
      <c r="C24" s="240"/>
      <c r="D24" s="241"/>
      <c r="E24" s="241"/>
      <c r="F24" s="242"/>
      <c r="G24" s="107"/>
      <c r="H24" s="41"/>
      <c r="I24" s="110"/>
      <c r="J24" s="12"/>
      <c r="M24" s="123"/>
      <c r="N24" s="178"/>
      <c r="O24" s="178"/>
      <c r="P24" s="178"/>
      <c r="Q24" s="178"/>
      <c r="R24" s="178"/>
      <c r="S24" s="178"/>
      <c r="T24" s="178"/>
      <c r="U24" s="129"/>
    </row>
    <row r="25" spans="2:21" x14ac:dyDescent="0.3">
      <c r="B25" s="37"/>
      <c r="C25" s="240"/>
      <c r="D25" s="241"/>
      <c r="E25" s="241"/>
      <c r="F25" s="242"/>
      <c r="G25" s="106"/>
      <c r="H25" s="41"/>
      <c r="I25" s="110"/>
      <c r="M25" s="123"/>
      <c r="N25" s="129"/>
      <c r="O25" s="134"/>
      <c r="P25" s="134"/>
      <c r="Q25" s="134"/>
      <c r="R25" s="134"/>
      <c r="S25" s="134"/>
      <c r="T25" s="129"/>
      <c r="U25" s="129"/>
    </row>
    <row r="26" spans="2:21" ht="16.5" customHeight="1" x14ac:dyDescent="0.3">
      <c r="B26" s="37"/>
      <c r="C26" s="240"/>
      <c r="D26" s="241"/>
      <c r="E26" s="241"/>
      <c r="F26" s="242"/>
      <c r="G26" s="108"/>
      <c r="H26" s="41"/>
      <c r="I26" s="110"/>
      <c r="M26" s="123" t="s">
        <v>34</v>
      </c>
      <c r="N26" s="181" t="s">
        <v>32</v>
      </c>
      <c r="O26" s="181"/>
      <c r="P26" s="181"/>
      <c r="Q26" s="181"/>
      <c r="R26" s="181"/>
      <c r="S26" s="181"/>
      <c r="T26" s="181"/>
      <c r="U26" s="129"/>
    </row>
    <row r="27" spans="2:21" ht="17.25" thickBot="1" x14ac:dyDescent="0.35">
      <c r="B27" s="42"/>
      <c r="C27" s="243"/>
      <c r="D27" s="244"/>
      <c r="E27" s="244"/>
      <c r="F27" s="244"/>
      <c r="G27" s="109"/>
      <c r="H27" s="41"/>
      <c r="I27" s="110"/>
      <c r="M27" s="123"/>
      <c r="N27" s="181"/>
      <c r="O27" s="181"/>
      <c r="P27" s="181"/>
      <c r="Q27" s="181"/>
      <c r="R27" s="181"/>
      <c r="S27" s="181"/>
      <c r="T27" s="181"/>
      <c r="U27" s="129"/>
    </row>
    <row r="28" spans="2:21" ht="17.25" thickTop="1" x14ac:dyDescent="0.3">
      <c r="B28" s="13"/>
      <c r="C28" s="13"/>
      <c r="D28" s="13"/>
      <c r="E28" s="13"/>
      <c r="F28" s="238" t="s">
        <v>154</v>
      </c>
      <c r="G28" s="238"/>
      <c r="H28" s="21">
        <f>SUM(H23:H27)</f>
        <v>0</v>
      </c>
      <c r="M28" s="123"/>
      <c r="N28" s="129"/>
      <c r="O28" s="129"/>
      <c r="P28" s="129"/>
      <c r="Q28" s="129"/>
      <c r="R28" s="129"/>
      <c r="S28" s="129"/>
      <c r="T28" s="129"/>
      <c r="U28" s="132"/>
    </row>
    <row r="29" spans="2:21" ht="16.5" customHeight="1" x14ac:dyDescent="0.3">
      <c r="B29" s="26" t="s">
        <v>17</v>
      </c>
      <c r="C29" s="13"/>
      <c r="D29" s="13"/>
      <c r="E29" s="13"/>
      <c r="F29" s="13"/>
      <c r="G29" s="13"/>
      <c r="H29" s="17"/>
      <c r="M29" s="126"/>
      <c r="N29" s="182" t="s">
        <v>40</v>
      </c>
      <c r="O29" s="182"/>
      <c r="P29" s="182"/>
      <c r="Q29" s="182"/>
      <c r="R29" s="182"/>
      <c r="S29" s="182"/>
      <c r="T29" s="182"/>
      <c r="U29" s="129"/>
    </row>
    <row r="30" spans="2:21" s="8" customFormat="1" ht="63" customHeight="1" x14ac:dyDescent="0.3">
      <c r="B30" s="218" t="s">
        <v>87</v>
      </c>
      <c r="C30" s="218"/>
      <c r="D30" s="218"/>
      <c r="E30" s="218"/>
      <c r="F30" s="218"/>
      <c r="G30" s="218"/>
      <c r="H30" s="218"/>
      <c r="I30" s="22"/>
      <c r="M30" s="123"/>
      <c r="N30" s="231" t="s">
        <v>42</v>
      </c>
      <c r="O30" s="231"/>
      <c r="P30" s="231"/>
      <c r="Q30" s="231"/>
      <c r="R30" s="231"/>
      <c r="S30" s="231"/>
      <c r="T30" s="231"/>
      <c r="U30" s="133"/>
    </row>
    <row r="31" spans="2:21" ht="12" customHeight="1" x14ac:dyDescent="0.3">
      <c r="B31" s="13"/>
      <c r="C31" s="13"/>
      <c r="D31" s="13"/>
      <c r="E31" s="13"/>
      <c r="F31" s="13"/>
      <c r="G31" s="13"/>
      <c r="H31" s="13"/>
      <c r="M31" s="123"/>
      <c r="N31" s="184" t="s">
        <v>41</v>
      </c>
      <c r="O31" s="184"/>
      <c r="P31" s="184"/>
      <c r="Q31" s="184"/>
      <c r="R31" s="184"/>
      <c r="S31" s="184"/>
      <c r="T31" s="184"/>
      <c r="U31" s="129"/>
    </row>
    <row r="32" spans="2:21" x14ac:dyDescent="0.3">
      <c r="I32" s="28"/>
      <c r="J32" s="28"/>
      <c r="M32" s="128"/>
      <c r="U32" s="5"/>
    </row>
    <row r="33" spans="2:21" x14ac:dyDescent="0.3">
      <c r="B33" s="23" t="s">
        <v>18</v>
      </c>
      <c r="C33" s="23"/>
      <c r="D33" s="23"/>
      <c r="E33" s="23"/>
      <c r="F33" s="23"/>
      <c r="G33" s="23"/>
      <c r="H33" s="13"/>
      <c r="M33" s="123"/>
      <c r="N33" s="225" t="s">
        <v>35</v>
      </c>
      <c r="O33" s="225"/>
      <c r="P33" s="225"/>
      <c r="Q33" s="225"/>
      <c r="R33" s="225"/>
      <c r="S33" s="225"/>
      <c r="T33" s="225"/>
      <c r="U33" s="129"/>
    </row>
    <row r="34" spans="2:21" s="5" customFormat="1" x14ac:dyDescent="0.3">
      <c r="B34" s="101" t="s">
        <v>23</v>
      </c>
      <c r="C34" s="101"/>
      <c r="D34" s="224" t="s">
        <v>8</v>
      </c>
      <c r="E34" s="224"/>
      <c r="F34" s="224"/>
      <c r="H34" s="31" t="str">
        <f>IF(D34="RT.SB.GLDR.OB.GRPP.UNTERK","bitte noch ausfüllen","")</f>
        <v>bitte noch ausfüllen</v>
      </c>
      <c r="K34" s="65"/>
      <c r="L34" s="64"/>
      <c r="M34" s="137"/>
      <c r="N34" s="63"/>
      <c r="O34" s="63"/>
      <c r="P34" s="63"/>
      <c r="Q34" s="63"/>
      <c r="R34" s="63"/>
      <c r="S34" s="63"/>
      <c r="T34"/>
    </row>
    <row r="35" spans="2:21" ht="16.5" customHeight="1" x14ac:dyDescent="0.3">
      <c r="B35" s="102" t="s">
        <v>155</v>
      </c>
      <c r="C35" s="103"/>
      <c r="D35" s="224">
        <f>F20</f>
        <v>0</v>
      </c>
      <c r="E35" s="224"/>
      <c r="F35" s="224"/>
      <c r="G35" s="31" t="str">
        <f>IF(D35="Bezeichnung des Vorganges, RE-Nr. etc","bitte noch ausfüllen","")</f>
        <v/>
      </c>
      <c r="H35" s="20"/>
      <c r="I35"/>
      <c r="K35" s="11"/>
      <c r="L35" s="64"/>
      <c r="M35" s="138"/>
    </row>
    <row r="36" spans="2:21" x14ac:dyDescent="0.3">
      <c r="B36" s="19" t="s">
        <v>9</v>
      </c>
      <c r="C36" s="13"/>
      <c r="D36" s="13"/>
      <c r="E36" s="13"/>
      <c r="F36" s="13"/>
      <c r="G36" s="13"/>
      <c r="I36" s="30"/>
      <c r="J36" s="29"/>
      <c r="K36" s="19"/>
      <c r="L36" s="19"/>
      <c r="M36" s="127"/>
    </row>
    <row r="37" spans="2:21" x14ac:dyDescent="0.3">
      <c r="H37" s="13"/>
      <c r="M37" s="123"/>
      <c r="U37" s="24"/>
    </row>
    <row r="38" spans="2:21" x14ac:dyDescent="0.3">
      <c r="M38" s="123"/>
    </row>
    <row r="39" spans="2:21" x14ac:dyDescent="0.3">
      <c r="B39" s="25" t="s">
        <v>7</v>
      </c>
      <c r="C39" s="8"/>
      <c r="M39" s="123"/>
    </row>
    <row r="40" spans="2:21" x14ac:dyDescent="0.3">
      <c r="B40" s="97" t="s">
        <v>66</v>
      </c>
      <c r="C40" s="194" t="s">
        <v>64</v>
      </c>
      <c r="D40" s="194"/>
      <c r="M40" s="123"/>
    </row>
    <row r="41" spans="2:21" x14ac:dyDescent="0.3">
      <c r="B41" s="98" t="s">
        <v>65</v>
      </c>
      <c r="C41" s="194" t="s">
        <v>64</v>
      </c>
      <c r="D41" s="194"/>
      <c r="E41" s="2"/>
      <c r="F41" s="2"/>
      <c r="G41" s="11"/>
      <c r="M41" s="123"/>
    </row>
    <row r="42" spans="2:21" x14ac:dyDescent="0.3">
      <c r="B42" s="98" t="s">
        <v>63</v>
      </c>
      <c r="C42" s="194" t="s">
        <v>64</v>
      </c>
      <c r="D42" s="194"/>
      <c r="E42" s="2"/>
      <c r="F42" s="2"/>
      <c r="G42" s="11"/>
      <c r="M42" s="123"/>
    </row>
    <row r="43" spans="2:21" x14ac:dyDescent="0.3">
      <c r="M43" s="136"/>
    </row>
    <row r="44" spans="2:21" x14ac:dyDescent="0.3">
      <c r="M44" s="137"/>
    </row>
    <row r="45" spans="2:21" x14ac:dyDescent="0.3">
      <c r="M45" s="136"/>
      <c r="U45" s="62"/>
    </row>
    <row r="46" spans="2:21" ht="16.5" customHeight="1" x14ac:dyDescent="0.3">
      <c r="M46" s="136"/>
      <c r="U46" s="62"/>
    </row>
    <row r="47" spans="2:21" x14ac:dyDescent="0.3">
      <c r="M47" s="136"/>
      <c r="U47" s="63"/>
    </row>
    <row r="48" spans="2:21" x14ac:dyDescent="0.3">
      <c r="M48" s="136"/>
    </row>
    <row r="49" spans="13:13" x14ac:dyDescent="0.3">
      <c r="M49" s="136"/>
    </row>
    <row r="50" spans="13:13" x14ac:dyDescent="0.3">
      <c r="M50" s="136"/>
    </row>
  </sheetData>
  <mergeCells count="49">
    <mergeCell ref="N30:T30"/>
    <mergeCell ref="B11:D11"/>
    <mergeCell ref="G15:H16"/>
    <mergeCell ref="B6:E7"/>
    <mergeCell ref="G11:H11"/>
    <mergeCell ref="G7:H9"/>
    <mergeCell ref="G12:H12"/>
    <mergeCell ref="F2:H6"/>
    <mergeCell ref="F28:G28"/>
    <mergeCell ref="C22:F22"/>
    <mergeCell ref="C23:F23"/>
    <mergeCell ref="C24:F24"/>
    <mergeCell ref="C25:F25"/>
    <mergeCell ref="C26:F26"/>
    <mergeCell ref="C27:F27"/>
    <mergeCell ref="B19:C20"/>
    <mergeCell ref="N6:T6"/>
    <mergeCell ref="N12:S12"/>
    <mergeCell ref="N13:T13"/>
    <mergeCell ref="N2:T2"/>
    <mergeCell ref="N4:T4"/>
    <mergeCell ref="N7:T7"/>
    <mergeCell ref="N8:O8"/>
    <mergeCell ref="N14:T14"/>
    <mergeCell ref="N17:T18"/>
    <mergeCell ref="N19:T19"/>
    <mergeCell ref="N21:T22"/>
    <mergeCell ref="N29:T29"/>
    <mergeCell ref="N16:T16"/>
    <mergeCell ref="N23:T24"/>
    <mergeCell ref="N26:T27"/>
    <mergeCell ref="N15:T15"/>
    <mergeCell ref="C41:D41"/>
    <mergeCell ref="C42:D42"/>
    <mergeCell ref="D35:F35"/>
    <mergeCell ref="D34:F34"/>
    <mergeCell ref="N31:T31"/>
    <mergeCell ref="N33:T33"/>
    <mergeCell ref="G10:H10"/>
    <mergeCell ref="B8:D9"/>
    <mergeCell ref="B10:D10"/>
    <mergeCell ref="G14:H14"/>
    <mergeCell ref="C40:D40"/>
    <mergeCell ref="B30:H30"/>
    <mergeCell ref="G17:H17"/>
    <mergeCell ref="E19:F19"/>
    <mergeCell ref="E20:F20"/>
    <mergeCell ref="G19:H19"/>
    <mergeCell ref="G20:H20"/>
  </mergeCells>
  <conditionalFormatting sqref="B30">
    <cfRule type="expression" dxfId="19" priority="56">
      <formula>AND(#REF!&gt;0,#REF!&gt;0,#REF!&gt;0,#REF!&gt;0,#REF!&gt;0)</formula>
    </cfRule>
  </conditionalFormatting>
  <conditionalFormatting sqref="D35:F35">
    <cfRule type="expression" dxfId="18" priority="35">
      <formula>$F$20=""</formula>
    </cfRule>
  </conditionalFormatting>
  <conditionalFormatting sqref="D34:F34">
    <cfRule type="expression" dxfId="17" priority="34">
      <formula>$D$34="RT.SB.GLDR.OB.GRPP.UNTERK"</formula>
    </cfRule>
  </conditionalFormatting>
  <conditionalFormatting sqref="G19:H19">
    <cfRule type="expression" dxfId="16" priority="30">
      <formula>$G$19=""</formula>
    </cfRule>
  </conditionalFormatting>
  <conditionalFormatting sqref="G20:H20">
    <cfRule type="expression" dxfId="15" priority="29">
      <formula>$G$20=""</formula>
    </cfRule>
  </conditionalFormatting>
  <conditionalFormatting sqref="C40:D40">
    <cfRule type="expression" dxfId="14" priority="19">
      <formula>$C$40="eintragen"</formula>
    </cfRule>
  </conditionalFormatting>
  <conditionalFormatting sqref="C41:D41">
    <cfRule type="expression" dxfId="13" priority="17">
      <formula>$C$41="eintragen"</formula>
    </cfRule>
  </conditionalFormatting>
  <conditionalFormatting sqref="C42:D42">
    <cfRule type="expression" dxfId="12" priority="16">
      <formula>$C$42="eintragen"</formula>
    </cfRule>
  </conditionalFormatting>
  <conditionalFormatting sqref="B6">
    <cfRule type="expression" dxfId="11" priority="15">
      <formula>$B$6="Bitte Name und Anschrift des Leistungserbringers eintragen"</formula>
    </cfRule>
  </conditionalFormatting>
  <conditionalFormatting sqref="G7">
    <cfRule type="expression" dxfId="10" priority="14">
      <formula>$G$7="Name des Leistungserbringers (bspw. Name des VSA/Kirchengemeinde)"</formula>
    </cfRule>
  </conditionalFormatting>
  <conditionalFormatting sqref="G12">
    <cfRule type="expression" dxfId="9" priority="11">
      <formula>OR($G$12="Parkraumbewirtschaftung","Verkäufe","Personalgestellung","Sponsoring + Marketing")</formula>
    </cfRule>
  </conditionalFormatting>
  <conditionalFormatting sqref="G12:H12">
    <cfRule type="expression" dxfId="8" priority="10">
      <formula>$G$12="Bitte BgA/Abteilung o.ä. eintragen"</formula>
    </cfRule>
  </conditionalFormatting>
  <conditionalFormatting sqref="G14">
    <cfRule type="expression" dxfId="7" priority="9">
      <formula>$G$14=""</formula>
    </cfRule>
  </conditionalFormatting>
  <conditionalFormatting sqref="G15">
    <cfRule type="expression" dxfId="6" priority="8">
      <formula>$G$15=""</formula>
    </cfRule>
  </conditionalFormatting>
  <conditionalFormatting sqref="G17:H17">
    <cfRule type="expression" dxfId="5" priority="7">
      <formula>$G$17=""</formula>
    </cfRule>
  </conditionalFormatting>
  <conditionalFormatting sqref="B8:D9">
    <cfRule type="expression" dxfId="4" priority="6">
      <formula>$B$8="Herr/Frau Mustermann"</formula>
    </cfRule>
  </conditionalFormatting>
  <conditionalFormatting sqref="B10:D10">
    <cfRule type="expression" dxfId="3" priority="5">
      <formula>$B$10="Poststraße 123"</formula>
    </cfRule>
  </conditionalFormatting>
  <conditionalFormatting sqref="B11:D11">
    <cfRule type="expression" dxfId="2" priority="4">
      <formula>$B$11="12345 Poststadt"</formula>
    </cfRule>
  </conditionalFormatting>
  <conditionalFormatting sqref="G10:H10">
    <cfRule type="expression" dxfId="1" priority="2">
      <formula>$G$10="Straße und Hausnummer"</formula>
    </cfRule>
  </conditionalFormatting>
  <conditionalFormatting sqref="G11">
    <cfRule type="expression" dxfId="0" priority="1">
      <formula>$G$11="Postleitzahl und Ort"</formula>
    </cfRule>
  </conditionalFormatting>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PDF_Tabelle2">
                <anchor moveWithCells="1" sizeWithCells="1">
                  <from>
                    <xdr:col>8</xdr:col>
                    <xdr:colOff>152400</xdr:colOff>
                    <xdr:row>22</xdr:row>
                    <xdr:rowOff>190500</xdr:rowOff>
                  </from>
                  <to>
                    <xdr:col>10</xdr:col>
                    <xdr:colOff>666750</xdr:colOff>
                    <xdr:row>26</xdr:row>
                    <xdr:rowOff>28575</xdr:rowOff>
                  </to>
                </anchor>
              </controlPr>
            </control>
          </mc:Choice>
        </mc:AlternateContent>
        <mc:AlternateContent xmlns:mc="http://schemas.openxmlformats.org/markup-compatibility/2006">
          <mc:Choice Requires="x14">
            <control shapeId="2052" r:id="rId5" name="Button 4">
              <controlPr defaultSize="0" print="0" autoFill="0" autoPict="0" macro="[0]!Tabelle2_färbenschwarz">
                <anchor moveWithCells="1" sizeWithCells="1">
                  <from>
                    <xdr:col>8</xdr:col>
                    <xdr:colOff>76200</xdr:colOff>
                    <xdr:row>3</xdr:row>
                    <xdr:rowOff>28575</xdr:rowOff>
                  </from>
                  <to>
                    <xdr:col>10</xdr:col>
                    <xdr:colOff>390525</xdr:colOff>
                    <xdr:row>6</xdr:row>
                    <xdr:rowOff>0</xdr:rowOff>
                  </to>
                </anchor>
              </controlPr>
            </control>
          </mc:Choice>
        </mc:AlternateContent>
        <mc:AlternateContent xmlns:mc="http://schemas.openxmlformats.org/markup-compatibility/2006">
          <mc:Choice Requires="x14">
            <control shapeId="2053" r:id="rId6" name="Button 5">
              <controlPr defaultSize="0" print="0" autoFill="0" autoPict="0" macro="[0]!Tabelle2_färbenweiß">
                <anchor moveWithCells="1" sizeWithCells="1">
                  <from>
                    <xdr:col>10</xdr:col>
                    <xdr:colOff>533400</xdr:colOff>
                    <xdr:row>3</xdr:row>
                    <xdr:rowOff>38100</xdr:rowOff>
                  </from>
                  <to>
                    <xdr:col>11</xdr:col>
                    <xdr:colOff>800100</xdr:colOff>
                    <xdr:row>5</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Hinweise zur Verwendung</vt:lpstr>
      <vt:lpstr>Rechnung i.S.d. UStG für BgA</vt:lpstr>
      <vt:lpstr>Abrechnung (kein BgA liegt vor)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Nonnenmacher, Lara</dc:creator>
  <cp:lastModifiedBy>Nonnenmacher, Lara</cp:lastModifiedBy>
  <cp:lastPrinted>2022-05-17T07:40:06Z</cp:lastPrinted>
  <dcterms:created xsi:type="dcterms:W3CDTF">2021-03-12T09:46:34Z</dcterms:created>
  <dcterms:modified xsi:type="dcterms:W3CDTF">2023-01-31T08:09:39Z</dcterms:modified>
</cp:coreProperties>
</file>